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15" yWindow="195" windowWidth="20925" windowHeight="10680"/>
  </bookViews>
  <sheets>
    <sheet name="Project Control Budget Template" sheetId="25" r:id="rId1"/>
  </sheets>
  <definedNames>
    <definedName name="_xlnm.Print_Area" localSheetId="0">'Project Control Budget Template'!$B$1:$X$65</definedName>
    <definedName name="solver_lin" localSheetId="0" hidden="1">0</definedName>
    <definedName name="solver_num" localSheetId="0" hidden="1">0</definedName>
    <definedName name="solver_opt" localSheetId="0" hidden="1">'Project Control Budget Template'!#REF!</definedName>
    <definedName name="solver_typ" localSheetId="0" hidden="1">1</definedName>
    <definedName name="solver_val" localSheetId="0" hidden="1">0</definedName>
  </definedNames>
  <calcPr calcId="145621"/>
</workbook>
</file>

<file path=xl/calcChain.xml><?xml version="1.0" encoding="utf-8"?>
<calcChain xmlns="http://schemas.openxmlformats.org/spreadsheetml/2006/main">
  <c r="E28" i="25" l="1"/>
  <c r="E41" i="25" s="1"/>
  <c r="X36" i="25"/>
  <c r="X47" i="25"/>
  <c r="X18" i="25"/>
  <c r="X35" i="25"/>
  <c r="X27" i="25"/>
  <c r="X30" i="25"/>
  <c r="X31" i="25"/>
  <c r="X24" i="25"/>
  <c r="M49" i="25"/>
  <c r="L49" i="25"/>
  <c r="K49" i="25"/>
  <c r="J49" i="25"/>
  <c r="J53" i="25" s="1"/>
  <c r="N49" i="25"/>
  <c r="O49" i="25"/>
  <c r="P49" i="25"/>
  <c r="Q49" i="25"/>
  <c r="R49" i="25"/>
  <c r="S49" i="25"/>
  <c r="T49" i="25"/>
  <c r="U49" i="25"/>
  <c r="V49" i="25"/>
  <c r="X43" i="25"/>
  <c r="X44" i="25"/>
  <c r="X45" i="25"/>
  <c r="X46" i="25"/>
  <c r="X48" i="25"/>
  <c r="X39" i="25"/>
  <c r="X38" i="25"/>
  <c r="X37" i="25"/>
  <c r="X33" i="25"/>
  <c r="X34" i="25"/>
  <c r="X25" i="25"/>
  <c r="X26" i="25"/>
  <c r="X17" i="25"/>
  <c r="X40" i="25"/>
  <c r="X28" i="25"/>
  <c r="X8" i="25"/>
  <c r="X9" i="25"/>
  <c r="X10" i="25"/>
  <c r="X11" i="25"/>
  <c r="X12" i="25"/>
  <c r="X13" i="25"/>
  <c r="X14" i="25"/>
  <c r="X15" i="25"/>
  <c r="X16" i="25"/>
  <c r="X19" i="25"/>
  <c r="X20" i="25"/>
  <c r="X21" i="25"/>
  <c r="X22" i="25"/>
  <c r="X23" i="25"/>
  <c r="X29" i="25"/>
  <c r="X32" i="25"/>
  <c r="X41" i="25"/>
  <c r="X42" i="25"/>
  <c r="E20" i="25"/>
  <c r="X7" i="25"/>
  <c r="X49" i="25" l="1"/>
  <c r="K53" i="25"/>
  <c r="L53" i="25" s="1"/>
  <c r="M53" i="25" s="1"/>
  <c r="N53" i="25" s="1"/>
  <c r="O53" i="25" s="1"/>
  <c r="P53" i="25" s="1"/>
  <c r="Q53" i="25" s="1"/>
  <c r="R53" i="25" s="1"/>
  <c r="S53" i="25" s="1"/>
  <c r="T53" i="25" s="1"/>
  <c r="U53" i="25" s="1"/>
  <c r="V53" i="25" s="1"/>
  <c r="E10" i="25"/>
  <c r="E15" i="25" l="1"/>
  <c r="E21" i="25" l="1"/>
  <c r="F44" i="25" l="1"/>
  <c r="F38" i="25"/>
  <c r="F33" i="25"/>
  <c r="F29" i="25"/>
  <c r="F25" i="25"/>
  <c r="F17" i="25"/>
  <c r="F10" i="25"/>
  <c r="F48" i="25"/>
  <c r="F43" i="25"/>
  <c r="F32" i="25"/>
  <c r="F28" i="25"/>
  <c r="F13" i="25"/>
  <c r="F35" i="25"/>
  <c r="F14" i="25"/>
  <c r="F47" i="25"/>
  <c r="F45" i="25"/>
  <c r="F39" i="25"/>
  <c r="F34" i="25"/>
  <c r="F30" i="25"/>
  <c r="F26" i="25"/>
  <c r="F18" i="25"/>
  <c r="F9" i="25"/>
  <c r="F8" i="25"/>
  <c r="F36" i="25"/>
  <c r="F37" i="25"/>
  <c r="F24" i="25"/>
  <c r="F11" i="25"/>
  <c r="F46" i="25"/>
  <c r="F40" i="25"/>
  <c r="F31" i="25"/>
  <c r="F27" i="25"/>
  <c r="F19" i="25"/>
  <c r="F12" i="25"/>
  <c r="E55" i="25"/>
  <c r="F41" i="25" l="1"/>
  <c r="F20" i="25"/>
  <c r="F15" i="25"/>
  <c r="F21" i="25" l="1"/>
  <c r="E49" i="25" l="1"/>
  <c r="F49" i="25"/>
  <c r="E53" i="25" l="1"/>
  <c r="G47" i="25" l="1"/>
  <c r="G36" i="25"/>
  <c r="G43" i="25"/>
  <c r="G37" i="25"/>
  <c r="G44" i="25"/>
  <c r="G38" i="25"/>
  <c r="G33" i="25"/>
  <c r="G29" i="25"/>
  <c r="G25" i="25"/>
  <c r="G45" i="25"/>
  <c r="G39" i="25"/>
  <c r="G34" i="25"/>
  <c r="G30" i="25"/>
  <c r="G26" i="25"/>
  <c r="G18" i="25"/>
  <c r="G12" i="25"/>
  <c r="G8" i="25"/>
  <c r="G15" i="25" s="1"/>
  <c r="G28" i="25"/>
  <c r="G14" i="25"/>
  <c r="G11" i="25"/>
  <c r="G46" i="25"/>
  <c r="G40" i="25"/>
  <c r="G35" i="25"/>
  <c r="G31" i="25"/>
  <c r="G27" i="25"/>
  <c r="G19" i="25"/>
  <c r="G13" i="25"/>
  <c r="G9" i="25"/>
  <c r="G32" i="25"/>
  <c r="G24" i="25"/>
  <c r="G10" i="25"/>
  <c r="G17" i="25"/>
  <c r="G48" i="25"/>
  <c r="E56" i="25"/>
  <c r="G49" i="25"/>
  <c r="G20" i="25" l="1"/>
  <c r="G41" i="25"/>
  <c r="G21" i="25"/>
</calcChain>
</file>

<file path=xl/sharedStrings.xml><?xml version="1.0" encoding="utf-8"?>
<sst xmlns="http://schemas.openxmlformats.org/spreadsheetml/2006/main" count="81" uniqueCount="62">
  <si>
    <t>SUBTOTAL</t>
  </si>
  <si>
    <t>BUILDING PROGRAM =</t>
  </si>
  <si>
    <r>
      <t xml:space="preserve">Construction Cost </t>
    </r>
    <r>
      <rPr>
        <sz val="10"/>
        <rFont val="Century Gothic"/>
        <family val="2"/>
      </rPr>
      <t>per Gross Square Foot (GSF)</t>
    </r>
  </si>
  <si>
    <r>
      <t>Project Cost</t>
    </r>
    <r>
      <rPr>
        <sz val="10"/>
        <rFont val="Century Gothic"/>
        <family val="2"/>
      </rPr>
      <t xml:space="preserve"> per Gross Square Foot (GSF)</t>
    </r>
  </si>
  <si>
    <t>GSF</t>
  </si>
  <si>
    <t>Budget Cap</t>
  </si>
  <si>
    <t>PRINTING/DELIVIERY SERVICES</t>
  </si>
  <si>
    <t>Note</t>
  </si>
  <si>
    <t>MOVING EXPENSES</t>
  </si>
  <si>
    <t>SHOP SUPPORT</t>
  </si>
  <si>
    <t>Forecast</t>
  </si>
  <si>
    <t>Total</t>
  </si>
  <si>
    <t>NOTES:</t>
  </si>
  <si>
    <t>TOTAL ACCUMULATIVE =</t>
  </si>
  <si>
    <t xml:space="preserve">APPROVED: </t>
  </si>
  <si>
    <t>(DATE)</t>
  </si>
  <si>
    <t>Project #P??????</t>
  </si>
  <si>
    <t>Date</t>
  </si>
  <si>
    <t>PROJECT TITLE</t>
  </si>
  <si>
    <t>A.</t>
  </si>
  <si>
    <t>CONSTRUCTION COSTS</t>
  </si>
  <si>
    <t>B.</t>
  </si>
  <si>
    <t>PROFESSIONAL SERVICE &amp; TESTING FEES</t>
  </si>
  <si>
    <t>C.</t>
  </si>
  <si>
    <t xml:space="preserve">MISCELLANEOUS </t>
  </si>
  <si>
    <t>SITE SURVEY</t>
  </si>
  <si>
    <t>TOTAL PROJECT COST</t>
  </si>
  <si>
    <t>CONSTRUCTION COST LIMITATION (CCL)</t>
  </si>
  <si>
    <t>OTHER</t>
  </si>
  <si>
    <t>SITE WORK</t>
  </si>
  <si>
    <t>CONTRACTOR CONTINGENCY</t>
  </si>
  <si>
    <t>ASBESTOS REMOVAL</t>
  </si>
  <si>
    <t>DEMOLITION</t>
  </si>
  <si>
    <t>RENOVATION COSTS</t>
  </si>
  <si>
    <t>NEW CONSTRUCTION COSTS</t>
  </si>
  <si>
    <t>% CCL</t>
  </si>
  <si>
    <t>% TPC</t>
  </si>
  <si>
    <t>Budget</t>
  </si>
  <si>
    <t>WEBCAM (if applicable)</t>
  </si>
  <si>
    <t>BUILDING ENVELOP QA/QC CONSULTANT</t>
  </si>
  <si>
    <t>IT/SECURITY EQUIPMENT</t>
  </si>
  <si>
    <t>A/V EQUIPMENT</t>
  </si>
  <si>
    <t>A/E PROGRAMMING FEES</t>
  </si>
  <si>
    <t>A/E BASIC FEES (? % of CCL)</t>
  </si>
  <si>
    <t>A/E REIMBURSABLES (? % of A/E FEE'S)</t>
  </si>
  <si>
    <t xml:space="preserve">PRECONSTRUCTION SERVICES </t>
  </si>
  <si>
    <t>SYSTEM PROJECT MGMT (3% of TPC)</t>
  </si>
  <si>
    <t>GEOTECHNICAL ENGINEERING</t>
  </si>
  <si>
    <t>ENVIRONMENTAL SURVEY</t>
  </si>
  <si>
    <t xml:space="preserve">MATERIALS TESTING </t>
  </si>
  <si>
    <t>AUDIT FEES</t>
  </si>
  <si>
    <t>COMMISSIONING</t>
  </si>
  <si>
    <t>TESTING BALANCING</t>
  </si>
  <si>
    <t>WATER / WASTE WATER FEES</t>
  </si>
  <si>
    <t>ASBESTOS CONSULTING</t>
  </si>
  <si>
    <t>ART PROGRAM (1% of CCL if applicable)</t>
  </si>
  <si>
    <t>PROJ CONTINGENCY (% of TPC)</t>
  </si>
  <si>
    <t>Client (fill-in name)</t>
  </si>
  <si>
    <t>FF&amp;E (allowance)</t>
  </si>
  <si>
    <t>Project Manager, Facilities Planning and Construction</t>
  </si>
  <si>
    <t>Principal Project Manager, Facilities Planning and Construction</t>
  </si>
  <si>
    <t>Jim Wofford - Executive Director, FP&amp;C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</si>
</sst>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General_)"/>
    <numFmt numFmtId="167" formatCode="[$-409]mmm\-yy;@"/>
    <numFmt numFmtId="168" formatCode="_(&quot;$&quot;* #,##0_);_(&quot;$&quot;* \(#,##0\);_(&quot;$&quot;* &quot;-&quot;??_);_(@_)"/>
    <numFmt numFmtId="169" formatCode="[$-409]mmmm\ d\,\ yyyy;@"/>
  </numFmts>
  <fonts count="24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sz val="6.6"/>
      <name val="Century Gothic"/>
      <family val="2"/>
    </font>
    <font>
      <sz val="14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9"/>
      <name val="Century Gothic"/>
      <family val="2"/>
    </font>
    <font>
      <sz val="6.5"/>
      <name val="Century Gothic"/>
      <family val="2"/>
    </font>
    <font>
      <b/>
      <sz val="10"/>
      <name val="Century Gothic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Helv"/>
    </font>
    <font>
      <sz val="10"/>
      <color indexed="12"/>
      <name val="Arial"/>
      <family val="2"/>
    </font>
    <font>
      <b/>
      <sz val="12"/>
      <name val="Century Gothic"/>
      <family val="2"/>
    </font>
    <font>
      <b/>
      <sz val="9"/>
      <name val="Arial"/>
      <family val="2"/>
    </font>
    <font>
      <sz val="9"/>
      <name val="Helv"/>
    </font>
    <font>
      <sz val="9"/>
      <name val="Century Gothic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4"/>
      <name val="Century Gothic"/>
      <family val="2"/>
    </font>
    <font>
      <b/>
      <i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1" fillId="0" borderId="0" applyFont="0" applyFill="0" applyBorder="0" applyAlignment="0" applyProtection="0"/>
    <xf numFmtId="166" fontId="13" fillId="0" borderId="0"/>
    <xf numFmtId="166" fontId="13" fillId="0" borderId="0"/>
    <xf numFmtId="166" fontId="13" fillId="0" borderId="0"/>
    <xf numFmtId="0" fontId="14" fillId="0" borderId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Protection="1">
      <protection locked="0"/>
    </xf>
    <xf numFmtId="10" fontId="2" fillId="0" borderId="0" xfId="6" applyNumberFormat="1" applyFont="1" applyBorder="1" applyAlignment="1" applyProtection="1">
      <alignment horizontal="right"/>
      <protection locked="0"/>
    </xf>
    <xf numFmtId="4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9" fillId="0" borderId="0" xfId="0" applyNumberFormat="1" applyFont="1" applyProtection="1">
      <protection locked="0"/>
    </xf>
    <xf numFmtId="10" fontId="8" fillId="0" borderId="0" xfId="6" applyNumberFormat="1" applyFont="1" applyBorder="1" applyAlignment="1" applyProtection="1">
      <alignment horizontal="right"/>
      <protection locked="0"/>
    </xf>
    <xf numFmtId="10" fontId="2" fillId="0" borderId="0" xfId="0" applyNumberFormat="1" applyFont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2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Alignment="1" applyProtection="1">
      <alignment horizontal="right"/>
      <protection locked="0"/>
    </xf>
    <xf numFmtId="10" fontId="2" fillId="0" borderId="0" xfId="6" quotePrefix="1" applyNumberFormat="1" applyFont="1" applyBorder="1" applyAlignment="1" applyProtection="1">
      <alignment horizontal="right"/>
      <protection locked="0"/>
    </xf>
    <xf numFmtId="10" fontId="2" fillId="0" borderId="0" xfId="0" applyNumberFormat="1" applyFont="1" applyProtection="1"/>
    <xf numFmtId="10" fontId="2" fillId="0" borderId="2" xfId="0" applyNumberFormat="1" applyFont="1" applyBorder="1" applyProtection="1"/>
    <xf numFmtId="10" fontId="2" fillId="0" borderId="0" xfId="6" applyNumberFormat="1" applyFont="1" applyBorder="1" applyAlignment="1" applyProtection="1">
      <alignment horizontal="right"/>
    </xf>
    <xf numFmtId="10" fontId="2" fillId="0" borderId="2" xfId="6" applyNumberFormat="1" applyFont="1" applyBorder="1" applyAlignment="1" applyProtection="1">
      <alignment horizontal="right"/>
    </xf>
    <xf numFmtId="164" fontId="9" fillId="3" borderId="1" xfId="0" applyNumberFormat="1" applyFont="1" applyFill="1" applyBorder="1" applyProtection="1"/>
    <xf numFmtId="164" fontId="9" fillId="0" borderId="0" xfId="0" applyNumberFormat="1" applyFont="1" applyProtection="1"/>
    <xf numFmtId="0" fontId="8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left" indent="3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10" fontId="2" fillId="0" borderId="0" xfId="6" quotePrefix="1" applyNumberFormat="1" applyFont="1" applyBorder="1" applyAlignment="1" applyProtection="1">
      <alignment horizontal="center"/>
      <protection locked="0"/>
    </xf>
    <xf numFmtId="1" fontId="2" fillId="0" borderId="0" xfId="6" applyNumberFormat="1" applyFont="1" applyBorder="1" applyAlignment="1" applyProtection="1">
      <alignment horizontal="center"/>
      <protection locked="0"/>
    </xf>
    <xf numFmtId="1" fontId="2" fillId="0" borderId="0" xfId="6" quotePrefix="1" applyNumberFormat="1" applyFont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10" fontId="5" fillId="0" borderId="0" xfId="6" applyNumberFormat="1" applyFont="1" applyBorder="1" applyAlignment="1" applyProtection="1">
      <alignment horizontal="right"/>
      <protection locked="0"/>
    </xf>
    <xf numFmtId="168" fontId="2" fillId="0" borderId="0" xfId="1" applyNumberFormat="1" applyFont="1" applyProtection="1">
      <protection locked="0"/>
    </xf>
    <xf numFmtId="0" fontId="15" fillId="2" borderId="0" xfId="0" applyFont="1" applyFill="1" applyBorder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3" fontId="19" fillId="0" borderId="0" xfId="0" applyNumberFormat="1" applyFont="1" applyProtection="1">
      <protection locked="0"/>
    </xf>
    <xf numFmtId="168" fontId="18" fillId="0" borderId="0" xfId="1" applyNumberFormat="1" applyFont="1" applyProtection="1">
      <protection locked="0"/>
    </xf>
    <xf numFmtId="0" fontId="19" fillId="0" borderId="0" xfId="0" applyFont="1" applyProtection="1">
      <protection locked="0"/>
    </xf>
    <xf numFmtId="0" fontId="18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3" fontId="18" fillId="0" borderId="0" xfId="0" applyNumberFormat="1" applyFont="1" applyProtection="1">
      <protection locked="0"/>
    </xf>
    <xf numFmtId="3" fontId="19" fillId="0" borderId="5" xfId="0" applyNumberFormat="1" applyFont="1" applyBorder="1" applyProtection="1">
      <protection locked="0"/>
    </xf>
    <xf numFmtId="8" fontId="16" fillId="0" borderId="0" xfId="5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4" borderId="0" xfId="0" applyFont="1" applyFill="1" applyBorder="1" applyAlignment="1" applyProtection="1">
      <alignment horizontal="right"/>
      <protection locked="0"/>
    </xf>
    <xf numFmtId="0" fontId="18" fillId="4" borderId="0" xfId="0" applyFont="1" applyFill="1" applyProtection="1">
      <protection locked="0"/>
    </xf>
    <xf numFmtId="0" fontId="19" fillId="4" borderId="0" xfId="0" applyFont="1" applyFill="1" applyProtection="1">
      <protection locked="0"/>
    </xf>
    <xf numFmtId="8" fontId="16" fillId="4" borderId="0" xfId="5" applyNumberFormat="1" applyFont="1" applyFill="1" applyBorder="1" applyAlignment="1" applyProtection="1">
      <alignment horizontal="center" vertical="center"/>
      <protection locked="0"/>
    </xf>
    <xf numFmtId="3" fontId="19" fillId="4" borderId="0" xfId="0" applyNumberFormat="1" applyFont="1" applyFill="1" applyProtection="1">
      <protection locked="0"/>
    </xf>
    <xf numFmtId="0" fontId="18" fillId="4" borderId="0" xfId="0" applyFont="1" applyFill="1" applyBorder="1" applyProtection="1">
      <protection locked="0"/>
    </xf>
    <xf numFmtId="168" fontId="18" fillId="4" borderId="0" xfId="1" applyNumberFormat="1" applyFont="1" applyFill="1" applyProtection="1">
      <protection locked="0"/>
    </xf>
    <xf numFmtId="8" fontId="16" fillId="5" borderId="1" xfId="5" applyNumberFormat="1" applyFont="1" applyFill="1" applyBorder="1" applyAlignment="1" applyProtection="1">
      <alignment horizontal="center" vertical="center"/>
      <protection locked="0"/>
    </xf>
    <xf numFmtId="168" fontId="19" fillId="0" borderId="0" xfId="1" applyNumberFormat="1" applyFont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7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right" wrapText="1"/>
      <protection locked="0"/>
    </xf>
    <xf numFmtId="10" fontId="2" fillId="0" borderId="0" xfId="6" applyNumberFormat="1" applyFont="1" applyFill="1" applyBorder="1" applyAlignment="1" applyProtection="1">
      <alignment horizontal="right"/>
      <protection locked="0"/>
    </xf>
    <xf numFmtId="10" fontId="5" fillId="0" borderId="0" xfId="6" applyNumberFormat="1" applyFont="1" applyFill="1" applyBorder="1" applyAlignment="1" applyProtection="1">
      <alignment horizontal="right"/>
      <protection locked="0"/>
    </xf>
    <xf numFmtId="10" fontId="8" fillId="0" borderId="0" xfId="6" applyNumberFormat="1" applyFont="1" applyFill="1" applyBorder="1" applyAlignment="1" applyProtection="1">
      <alignment horizontal="right"/>
      <protection locked="0"/>
    </xf>
    <xf numFmtId="0" fontId="18" fillId="0" borderId="0" xfId="0" applyFont="1" applyFill="1" applyProtection="1">
      <protection locked="0"/>
    </xf>
    <xf numFmtId="0" fontId="18" fillId="0" borderId="0" xfId="0" applyFont="1" applyFill="1" applyBorder="1" applyProtection="1">
      <protection locked="0"/>
    </xf>
    <xf numFmtId="3" fontId="19" fillId="0" borderId="0" xfId="0" applyNumberFormat="1" applyFont="1" applyBorder="1" applyProtection="1">
      <protection locked="0"/>
    </xf>
    <xf numFmtId="8" fontId="16" fillId="5" borderId="6" xfId="5" applyNumberFormat="1" applyFont="1" applyFill="1" applyBorder="1" applyAlignment="1" applyProtection="1">
      <alignment horizontal="center" vertical="center"/>
      <protection locked="0"/>
    </xf>
    <xf numFmtId="0" fontId="8" fillId="8" borderId="0" xfId="0" applyFont="1" applyFill="1" applyProtection="1">
      <protection locked="0"/>
    </xf>
    <xf numFmtId="0" fontId="2" fillId="0" borderId="0" xfId="0" applyFont="1" applyFill="1" applyBorder="1" applyProtection="1"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10" fontId="2" fillId="0" borderId="0" xfId="0" applyNumberFormat="1" applyFont="1" applyFill="1" applyProtection="1"/>
    <xf numFmtId="10" fontId="2" fillId="0" borderId="0" xfId="6" applyNumberFormat="1" applyFont="1" applyFill="1" applyBorder="1" applyAlignment="1" applyProtection="1">
      <alignment horizontal="right"/>
    </xf>
    <xf numFmtId="3" fontId="19" fillId="0" borderId="8" xfId="0" applyNumberFormat="1" applyFont="1" applyFill="1" applyBorder="1" applyProtection="1">
      <protection locked="0"/>
    </xf>
    <xf numFmtId="0" fontId="8" fillId="0" borderId="8" xfId="0" applyFont="1" applyFill="1" applyBorder="1" applyProtection="1">
      <protection locked="0"/>
    </xf>
    <xf numFmtId="3" fontId="19" fillId="0" borderId="0" xfId="0" applyNumberFormat="1" applyFont="1" applyFill="1" applyProtection="1">
      <protection locked="0"/>
    </xf>
    <xf numFmtId="4" fontId="2" fillId="0" borderId="0" xfId="0" applyNumberFormat="1" applyFont="1" applyFill="1" applyAlignment="1" applyProtection="1">
      <alignment horizontal="right"/>
      <protection locked="0"/>
    </xf>
    <xf numFmtId="1" fontId="2" fillId="0" borderId="0" xfId="6" applyNumberFormat="1" applyFont="1" applyFill="1" applyBorder="1" applyAlignment="1" applyProtection="1">
      <alignment horizontal="center"/>
      <protection locked="0"/>
    </xf>
    <xf numFmtId="0" fontId="18" fillId="0" borderId="4" xfId="0" applyFont="1" applyFill="1" applyBorder="1" applyProtection="1">
      <protection locked="0"/>
    </xf>
    <xf numFmtId="0" fontId="7" fillId="0" borderId="4" xfId="0" applyFont="1" applyFill="1" applyBorder="1" applyProtection="1">
      <protection locked="0"/>
    </xf>
    <xf numFmtId="3" fontId="12" fillId="0" borderId="0" xfId="0" applyNumberFormat="1" applyFont="1" applyFill="1" applyProtection="1">
      <protection locked="0"/>
    </xf>
    <xf numFmtId="0" fontId="9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3"/>
      <protection locked="0"/>
    </xf>
    <xf numFmtId="10" fontId="9" fillId="0" borderId="0" xfId="0" applyNumberFormat="1" applyFont="1" applyBorder="1" applyProtection="1"/>
    <xf numFmtId="10" fontId="9" fillId="0" borderId="3" xfId="0" applyNumberFormat="1" applyFont="1" applyBorder="1" applyProtection="1"/>
    <xf numFmtId="10" fontId="9" fillId="0" borderId="7" xfId="0" applyNumberFormat="1" applyFont="1" applyBorder="1" applyProtection="1"/>
    <xf numFmtId="0" fontId="9" fillId="2" borderId="0" xfId="0" applyFont="1" applyFill="1" applyBorder="1" applyAlignment="1" applyProtection="1">
      <alignment horizontal="right"/>
      <protection locked="0"/>
    </xf>
    <xf numFmtId="165" fontId="9" fillId="0" borderId="0" xfId="0" applyNumberFormat="1" applyFont="1" applyBorder="1" applyProtection="1"/>
    <xf numFmtId="165" fontId="5" fillId="0" borderId="0" xfId="0" applyNumberFormat="1" applyFont="1" applyBorder="1" applyProtection="1">
      <protection locked="0"/>
    </xf>
    <xf numFmtId="165" fontId="9" fillId="0" borderId="7" xfId="0" applyNumberFormat="1" applyFont="1" applyBorder="1" applyProtection="1"/>
    <xf numFmtId="165" fontId="9" fillId="0" borderId="3" xfId="0" applyNumberFormat="1" applyFont="1" applyBorder="1" applyProtection="1"/>
    <xf numFmtId="165" fontId="2" fillId="0" borderId="0" xfId="0" applyNumberFormat="1" applyFont="1" applyProtection="1">
      <protection locked="0"/>
    </xf>
    <xf numFmtId="165" fontId="2" fillId="0" borderId="0" xfId="0" applyNumberFormat="1" applyFont="1" applyFill="1" applyProtection="1">
      <protection locked="0"/>
    </xf>
    <xf numFmtId="165" fontId="2" fillId="0" borderId="0" xfId="0" applyNumberFormat="1" applyFont="1" applyBorder="1" applyProtection="1">
      <protection locked="0"/>
    </xf>
    <xf numFmtId="165" fontId="2" fillId="0" borderId="2" xfId="0" applyNumberFormat="1" applyFont="1" applyBorder="1" applyProtection="1">
      <protection locked="0"/>
    </xf>
    <xf numFmtId="165" fontId="9" fillId="0" borderId="4" xfId="0" applyNumberFormat="1" applyFont="1" applyBorder="1" applyProtection="1"/>
    <xf numFmtId="0" fontId="6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right"/>
      <protection locked="0"/>
    </xf>
    <xf numFmtId="169" fontId="9" fillId="11" borderId="0" xfId="0" applyNumberFormat="1" applyFont="1" applyFill="1" applyAlignment="1" applyProtection="1">
      <alignment horizontal="left"/>
      <protection locked="0"/>
    </xf>
    <xf numFmtId="15" fontId="9" fillId="11" borderId="0" xfId="0" applyNumberFormat="1" applyFont="1" applyFill="1" applyAlignment="1" applyProtection="1">
      <alignment horizontal="left"/>
      <protection locked="0"/>
    </xf>
    <xf numFmtId="164" fontId="9" fillId="11" borderId="0" xfId="0" applyNumberFormat="1" applyFont="1" applyFill="1" applyProtection="1">
      <protection locked="0"/>
    </xf>
    <xf numFmtId="3" fontId="9" fillId="11" borderId="0" xfId="0" applyNumberFormat="1" applyFont="1" applyFill="1" applyProtection="1">
      <protection locked="0"/>
    </xf>
    <xf numFmtId="10" fontId="9" fillId="0" borderId="0" xfId="0" applyNumberFormat="1" applyFont="1" applyBorder="1" applyAlignment="1" applyProtection="1">
      <alignment horizontal="right"/>
    </xf>
    <xf numFmtId="0" fontId="19" fillId="0" borderId="0" xfId="0" applyFont="1" applyFill="1" applyProtection="1">
      <protection locked="0"/>
    </xf>
    <xf numFmtId="0" fontId="7" fillId="0" borderId="0" xfId="0" applyFont="1" applyBorder="1" applyAlignment="1" applyProtection="1">
      <alignment horizontal="right"/>
      <protection locked="0"/>
    </xf>
    <xf numFmtId="10" fontId="9" fillId="0" borderId="7" xfId="0" applyNumberFormat="1" applyFont="1" applyBorder="1" applyAlignment="1" applyProtection="1">
      <alignment horizontal="right"/>
    </xf>
    <xf numFmtId="10" fontId="9" fillId="0" borderId="3" xfId="0" applyNumberFormat="1" applyFont="1" applyBorder="1" applyAlignment="1" applyProtection="1">
      <alignment horizontal="right"/>
    </xf>
    <xf numFmtId="4" fontId="6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indent="3"/>
      <protection locked="0"/>
    </xf>
    <xf numFmtId="0" fontId="2" fillId="0" borderId="0" xfId="0" applyFont="1" applyFill="1" applyBorder="1" applyAlignment="1" applyProtection="1">
      <alignment horizontal="left" indent="3"/>
      <protection locked="0"/>
    </xf>
    <xf numFmtId="3" fontId="19" fillId="0" borderId="0" xfId="0" applyNumberFormat="1" applyFont="1" applyProtection="1"/>
    <xf numFmtId="3" fontId="19" fillId="0" borderId="0" xfId="0" applyNumberFormat="1" applyFont="1" applyFill="1" applyProtection="1"/>
    <xf numFmtId="168" fontId="18" fillId="0" borderId="0" xfId="1" applyNumberFormat="1" applyFont="1" applyProtection="1"/>
    <xf numFmtId="3" fontId="19" fillId="0" borderId="8" xfId="0" applyNumberFormat="1" applyFont="1" applyFill="1" applyBorder="1" applyProtection="1"/>
    <xf numFmtId="10" fontId="9" fillId="0" borderId="4" xfId="6" applyNumberFormat="1" applyFont="1" applyBorder="1" applyAlignment="1" applyProtection="1">
      <alignment horizontal="right"/>
    </xf>
    <xf numFmtId="168" fontId="16" fillId="6" borderId="0" xfId="5" applyNumberFormat="1" applyFont="1" applyFill="1" applyBorder="1" applyAlignment="1" applyProtection="1">
      <alignment vertical="center"/>
    </xf>
    <xf numFmtId="8" fontId="12" fillId="7" borderId="0" xfId="5" applyNumberFormat="1" applyFont="1" applyFill="1" applyBorder="1" applyAlignment="1" applyProtection="1">
      <alignment horizontal="center" vertical="center"/>
      <protection locked="0"/>
    </xf>
    <xf numFmtId="8" fontId="12" fillId="0" borderId="0" xfId="5" applyNumberFormat="1" applyFont="1" applyFill="1" applyBorder="1" applyAlignment="1" applyProtection="1">
      <alignment horizontal="center" vertical="center"/>
      <protection locked="0"/>
    </xf>
    <xf numFmtId="6" fontId="12" fillId="0" borderId="0" xfId="5" applyNumberFormat="1" applyFont="1" applyFill="1" applyBorder="1" applyAlignment="1" applyProtection="1">
      <alignment horizontal="center" vertical="center"/>
      <protection locked="0"/>
    </xf>
    <xf numFmtId="167" fontId="17" fillId="4" borderId="0" xfId="4" applyNumberFormat="1" applyFont="1" applyFill="1" applyBorder="1" applyProtection="1">
      <protection locked="0"/>
    </xf>
    <xf numFmtId="167" fontId="17" fillId="0" borderId="0" xfId="4" applyNumberFormat="1" applyFont="1" applyFill="1" applyBorder="1" applyProtection="1">
      <protection locked="0"/>
    </xf>
    <xf numFmtId="4" fontId="2" fillId="2" borderId="0" xfId="0" applyNumberFormat="1" applyFont="1" applyFill="1" applyBorder="1" applyAlignment="1" applyProtection="1">
      <alignment horizontal="right"/>
      <protection locked="0"/>
    </xf>
    <xf numFmtId="165" fontId="2" fillId="0" borderId="0" xfId="0" applyNumberFormat="1" applyFont="1" applyAlignment="1" applyProtection="1">
      <alignment horizontal="right"/>
      <protection locked="0"/>
    </xf>
    <xf numFmtId="165" fontId="2" fillId="0" borderId="0" xfId="0" applyNumberFormat="1" applyFont="1" applyFill="1" applyBorder="1" applyProtection="1">
      <protection locked="0"/>
    </xf>
    <xf numFmtId="3" fontId="2" fillId="0" borderId="0" xfId="0" applyNumberFormat="1" applyFont="1" applyFill="1" applyAlignment="1" applyProtection="1">
      <alignment horizontal="right"/>
      <protection locked="0"/>
    </xf>
    <xf numFmtId="3" fontId="9" fillId="0" borderId="0" xfId="0" applyNumberFormat="1" applyFont="1" applyBorder="1" applyProtection="1">
      <protection locked="0"/>
    </xf>
    <xf numFmtId="4" fontId="5" fillId="2" borderId="0" xfId="0" applyNumberFormat="1" applyFont="1" applyFill="1" applyBorder="1" applyAlignment="1" applyProtection="1">
      <alignment horizontal="right"/>
      <protection locked="0"/>
    </xf>
    <xf numFmtId="3" fontId="6" fillId="0" borderId="0" xfId="0" applyNumberFormat="1" applyFont="1" applyBorder="1" applyProtection="1">
      <protection locked="0"/>
    </xf>
    <xf numFmtId="4" fontId="5" fillId="0" borderId="0" xfId="0" applyNumberFormat="1" applyFont="1" applyBorder="1" applyProtection="1">
      <protection locked="0"/>
    </xf>
    <xf numFmtId="6" fontId="20" fillId="6" borderId="0" xfId="5" applyNumberFormat="1" applyFont="1" applyFill="1" applyBorder="1" applyAlignment="1" applyProtection="1">
      <alignment vertical="center"/>
      <protection locked="0"/>
    </xf>
    <xf numFmtId="6" fontId="21" fillId="6" borderId="0" xfId="5" applyNumberFormat="1" applyFont="1" applyFill="1" applyBorder="1" applyAlignment="1" applyProtection="1">
      <alignment vertical="center"/>
      <protection locked="0"/>
    </xf>
    <xf numFmtId="168" fontId="16" fillId="6" borderId="0" xfId="5" applyNumberFormat="1" applyFont="1" applyFill="1" applyBorder="1" applyAlignment="1" applyProtection="1">
      <alignment vertical="center"/>
      <protection locked="0"/>
    </xf>
    <xf numFmtId="164" fontId="9" fillId="0" borderId="0" xfId="0" applyNumberFormat="1" applyFont="1" applyProtection="1">
      <protection locked="0"/>
    </xf>
    <xf numFmtId="164" fontId="9" fillId="0" borderId="0" xfId="0" applyNumberFormat="1" applyFont="1" applyFill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4" fontId="9" fillId="3" borderId="1" xfId="0" applyNumberFormat="1" applyFont="1" applyFill="1" applyBorder="1" applyAlignment="1" applyProtection="1">
      <alignment horizontal="right"/>
      <protection locked="0"/>
    </xf>
    <xf numFmtId="6" fontId="12" fillId="9" borderId="9" xfId="5" applyNumberFormat="1" applyFont="1" applyFill="1" applyBorder="1" applyAlignment="1" applyProtection="1">
      <alignment horizontal="center" vertical="center"/>
      <protection locked="0"/>
    </xf>
    <xf numFmtId="6" fontId="12" fillId="9" borderId="0" xfId="5" applyNumberFormat="1" applyFont="1" applyFill="1" applyBorder="1" applyAlignment="1" applyProtection="1">
      <alignment horizontal="center" vertical="center"/>
      <protection locked="0"/>
    </xf>
    <xf numFmtId="167" fontId="16" fillId="10" borderId="10" xfId="5" applyNumberFormat="1" applyFont="1" applyFill="1" applyBorder="1" applyAlignment="1" applyProtection="1">
      <alignment horizontal="center" vertical="center"/>
      <protection locked="0"/>
    </xf>
    <xf numFmtId="167" fontId="17" fillId="10" borderId="11" xfId="4" applyNumberFormat="1" applyFont="1" applyFill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167" fontId="16" fillId="4" borderId="0" xfId="5" applyNumberFormat="1" applyFont="1" applyFill="1" applyBorder="1" applyAlignment="1" applyProtection="1">
      <alignment horizontal="center" vertical="center"/>
      <protection locked="0"/>
    </xf>
    <xf numFmtId="167" fontId="17" fillId="4" borderId="0" xfId="4" applyNumberFormat="1" applyFont="1" applyFill="1" applyBorder="1" applyProtection="1">
      <protection locked="0"/>
    </xf>
    <xf numFmtId="167" fontId="16" fillId="0" borderId="0" xfId="5" applyNumberFormat="1" applyFont="1" applyFill="1" applyBorder="1" applyAlignment="1" applyProtection="1">
      <alignment horizontal="center" vertical="center"/>
      <protection locked="0"/>
    </xf>
    <xf numFmtId="167" fontId="17" fillId="0" borderId="0" xfId="4" applyNumberFormat="1" applyFont="1" applyFill="1" applyBorder="1" applyProtection="1">
      <protection locked="0"/>
    </xf>
  </cellXfs>
  <cellStyles count="7">
    <cellStyle name="Currency" xfId="1" builtinId="4"/>
    <cellStyle name="Normal" xfId="0" builtinId="0"/>
    <cellStyle name="Normal 2 2" xfId="2"/>
    <cellStyle name="Normal 3" xfId="3"/>
    <cellStyle name="Normal 7" xfId="4"/>
    <cellStyle name="Normal_SCRB2 cash flow-May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225"/>
  <sheetViews>
    <sheetView tabSelected="1" zoomScaleNormal="90" workbookViewId="0">
      <selection activeCell="G63" sqref="G63"/>
    </sheetView>
  </sheetViews>
  <sheetFormatPr defaultRowHeight="8.1" customHeight="1" x14ac:dyDescent="0.3"/>
  <cols>
    <col min="1" max="1" width="2.85546875" style="26" customWidth="1"/>
    <col min="2" max="2" width="37.5703125" style="8" customWidth="1"/>
    <col min="3" max="3" width="12.42578125" style="8" customWidth="1"/>
    <col min="4" max="4" width="8.7109375" style="8" customWidth="1"/>
    <col min="5" max="5" width="15.5703125" style="8" customWidth="1"/>
    <col min="6" max="6" width="12.85546875" style="8" customWidth="1"/>
    <col min="7" max="7" width="11.28515625" style="25" customWidth="1"/>
    <col min="8" max="8" width="6.85546875" style="25" customWidth="1"/>
    <col min="9" max="9" width="1.85546875" style="57" customWidth="1"/>
    <col min="10" max="10" width="9.5703125" style="58" bestFit="1" customWidth="1"/>
    <col min="11" max="11" width="9.7109375" style="58" bestFit="1" customWidth="1"/>
    <col min="12" max="12" width="9.7109375" style="58" customWidth="1"/>
    <col min="13" max="18" width="11" style="58" bestFit="1" customWidth="1"/>
    <col min="19" max="20" width="11" style="46" bestFit="1" customWidth="1"/>
    <col min="21" max="22" width="11.140625" style="46" bestFit="1" customWidth="1"/>
    <col min="23" max="23" width="5.85546875" style="46" bestFit="1" customWidth="1"/>
    <col min="24" max="27" width="11" style="46" bestFit="1" customWidth="1"/>
    <col min="28" max="40" width="12" style="46" bestFit="1" customWidth="1"/>
    <col min="41" max="41" width="6.42578125" style="8" bestFit="1" customWidth="1"/>
    <col min="42" max="42" width="9.85546875" style="49" bestFit="1" customWidth="1"/>
    <col min="43" max="16384" width="9.140625" style="8"/>
  </cols>
  <sheetData>
    <row r="1" spans="1:42" s="1" customFormat="1" ht="12.75" customHeight="1" x14ac:dyDescent="0.25">
      <c r="A1" s="26"/>
      <c r="B1" s="108" t="s">
        <v>17</v>
      </c>
      <c r="E1" s="10" t="s">
        <v>5</v>
      </c>
      <c r="F1" s="110">
        <v>0</v>
      </c>
      <c r="G1" s="2"/>
      <c r="H1" s="2"/>
      <c r="I1" s="66"/>
      <c r="J1" s="64" t="s">
        <v>10</v>
      </c>
      <c r="K1" s="64" t="s">
        <v>10</v>
      </c>
      <c r="L1" s="64" t="s">
        <v>10</v>
      </c>
      <c r="M1" s="64" t="s">
        <v>10</v>
      </c>
      <c r="N1" s="64" t="s">
        <v>10</v>
      </c>
      <c r="O1" s="64" t="s">
        <v>10</v>
      </c>
      <c r="P1" s="64" t="s">
        <v>10</v>
      </c>
      <c r="Q1" s="64" t="s">
        <v>10</v>
      </c>
      <c r="R1" s="64" t="s">
        <v>10</v>
      </c>
      <c r="S1" s="64" t="s">
        <v>10</v>
      </c>
      <c r="T1" s="64" t="s">
        <v>10</v>
      </c>
      <c r="U1" s="64" t="s">
        <v>10</v>
      </c>
      <c r="V1" s="75" t="s">
        <v>10</v>
      </c>
      <c r="W1" s="126"/>
      <c r="X1" s="51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54"/>
      <c r="AJ1" s="54"/>
      <c r="AK1" s="54"/>
      <c r="AL1" s="54"/>
      <c r="AM1" s="54"/>
      <c r="AN1" s="54"/>
      <c r="AO1" s="127"/>
      <c r="AP1" s="55"/>
    </row>
    <row r="2" spans="1:42" s="1" customFormat="1" ht="12.75" customHeight="1" x14ac:dyDescent="0.25">
      <c r="A2" s="26"/>
      <c r="B2" s="109" t="s">
        <v>16</v>
      </c>
      <c r="E2" s="16"/>
      <c r="G2" s="2"/>
      <c r="H2" s="2"/>
      <c r="I2" s="66"/>
      <c r="J2" s="148">
        <v>40248</v>
      </c>
      <c r="K2" s="148">
        <v>40279</v>
      </c>
      <c r="L2" s="148">
        <v>40310</v>
      </c>
      <c r="M2" s="148">
        <v>40341</v>
      </c>
      <c r="N2" s="148">
        <v>40372</v>
      </c>
      <c r="O2" s="148">
        <v>40403</v>
      </c>
      <c r="P2" s="148">
        <v>40434</v>
      </c>
      <c r="Q2" s="148">
        <v>40465</v>
      </c>
      <c r="R2" s="148">
        <v>40496</v>
      </c>
      <c r="S2" s="148">
        <v>40527</v>
      </c>
      <c r="T2" s="148">
        <v>40558</v>
      </c>
      <c r="U2" s="148">
        <v>40589</v>
      </c>
      <c r="V2" s="148">
        <v>40620</v>
      </c>
      <c r="W2" s="146" t="s">
        <v>11</v>
      </c>
      <c r="X2" s="147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6"/>
      <c r="AJ2" s="156"/>
      <c r="AK2" s="156"/>
      <c r="AL2" s="156"/>
      <c r="AM2" s="156"/>
      <c r="AN2" s="156"/>
      <c r="AO2" s="128"/>
      <c r="AP2" s="55"/>
    </row>
    <row r="3" spans="1:42" ht="9.75" customHeight="1" x14ac:dyDescent="0.25">
      <c r="B3" s="152"/>
      <c r="C3" s="153"/>
      <c r="D3" s="153"/>
      <c r="E3" s="153"/>
      <c r="F3" s="153"/>
      <c r="G3" s="153"/>
      <c r="H3" s="153"/>
      <c r="I3" s="67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6"/>
      <c r="X3" s="147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7"/>
      <c r="AJ3" s="157"/>
      <c r="AK3" s="157"/>
      <c r="AL3" s="157"/>
      <c r="AM3" s="157"/>
      <c r="AN3" s="157"/>
      <c r="AO3" s="128"/>
      <c r="AP3" s="55"/>
    </row>
    <row r="4" spans="1:42" ht="21" customHeight="1" x14ac:dyDescent="0.3">
      <c r="B4" s="150" t="s">
        <v>18</v>
      </c>
      <c r="C4" s="151"/>
      <c r="D4" s="151"/>
      <c r="E4" s="151"/>
      <c r="F4" s="151"/>
      <c r="G4" s="151"/>
      <c r="H4" s="151"/>
      <c r="I4" s="67"/>
      <c r="J4" s="46"/>
      <c r="K4" s="46"/>
      <c r="L4" s="46"/>
      <c r="M4" s="46"/>
      <c r="N4" s="46"/>
      <c r="O4" s="46"/>
      <c r="P4" s="46"/>
      <c r="Q4" s="46"/>
      <c r="R4" s="46"/>
      <c r="W4" s="8"/>
      <c r="X4" s="4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30"/>
      <c r="AJ4" s="130"/>
      <c r="AK4" s="130"/>
      <c r="AL4" s="130"/>
      <c r="AM4" s="130"/>
      <c r="AN4" s="130"/>
      <c r="AO4" s="128"/>
      <c r="AP4" s="55"/>
    </row>
    <row r="5" spans="1:42" ht="21" customHeight="1" x14ac:dyDescent="0.3">
      <c r="B5" s="107" t="s">
        <v>1</v>
      </c>
      <c r="C5" s="111"/>
      <c r="D5" s="10" t="s">
        <v>4</v>
      </c>
      <c r="E5" s="11"/>
      <c r="F5" s="4"/>
      <c r="G5" s="7"/>
      <c r="H5" s="7"/>
      <c r="I5" s="67"/>
      <c r="J5" s="46"/>
      <c r="K5" s="46"/>
      <c r="L5" s="46"/>
      <c r="M5" s="46"/>
      <c r="N5" s="46"/>
      <c r="O5" s="46"/>
      <c r="P5" s="46"/>
      <c r="Q5" s="46"/>
      <c r="R5" s="46"/>
      <c r="W5" s="8"/>
      <c r="X5" s="49"/>
      <c r="Y5" s="58"/>
      <c r="Z5" s="58"/>
      <c r="AA5" s="58"/>
      <c r="AB5" s="58"/>
      <c r="AC5" s="58"/>
      <c r="AD5" s="58"/>
      <c r="AE5" s="58"/>
      <c r="AF5" s="58"/>
      <c r="AG5" s="58"/>
      <c r="AH5" s="58"/>
    </row>
    <row r="6" spans="1:42" ht="15" customHeight="1" x14ac:dyDescent="0.3">
      <c r="B6" s="3"/>
      <c r="C6" s="4"/>
      <c r="D6" s="5"/>
      <c r="E6" s="6"/>
      <c r="F6" s="4"/>
      <c r="G6" s="7"/>
      <c r="H6" s="7"/>
      <c r="I6" s="67"/>
      <c r="J6" s="46"/>
      <c r="K6" s="46"/>
      <c r="L6" s="46"/>
      <c r="M6" s="46"/>
      <c r="N6" s="46"/>
      <c r="O6" s="46"/>
      <c r="P6" s="46"/>
      <c r="Q6" s="46"/>
      <c r="R6" s="46"/>
      <c r="W6" s="8"/>
      <c r="X6" s="49"/>
      <c r="Y6" s="58"/>
      <c r="Z6" s="58"/>
      <c r="AA6" s="58"/>
      <c r="AB6" s="58"/>
      <c r="AC6" s="58"/>
      <c r="AD6" s="58"/>
      <c r="AE6" s="58"/>
      <c r="AF6" s="58"/>
      <c r="AG6" s="58"/>
      <c r="AH6" s="58"/>
    </row>
    <row r="7" spans="1:42" ht="25.5" customHeight="1" x14ac:dyDescent="0.3">
      <c r="A7" s="89" t="s">
        <v>19</v>
      </c>
      <c r="B7" s="12" t="s">
        <v>20</v>
      </c>
      <c r="C7" s="13"/>
      <c r="D7" s="13"/>
      <c r="E7" s="117" t="s">
        <v>37</v>
      </c>
      <c r="F7" s="106" t="s">
        <v>35</v>
      </c>
      <c r="G7" s="106" t="s">
        <v>36</v>
      </c>
      <c r="H7" s="38" t="s">
        <v>7</v>
      </c>
      <c r="I7" s="68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8"/>
      <c r="X7" s="120">
        <f t="shared" ref="X7:X48" si="0">SUM(J7:V7)</f>
        <v>0</v>
      </c>
      <c r="Y7" s="58"/>
      <c r="Z7" s="58"/>
      <c r="AA7" s="58"/>
      <c r="AB7" s="58"/>
      <c r="AC7" s="58"/>
      <c r="AD7" s="58"/>
      <c r="AE7" s="58"/>
      <c r="AF7" s="58"/>
      <c r="AG7" s="58"/>
      <c r="AH7" s="58"/>
    </row>
    <row r="8" spans="1:42" ht="12.75" customHeight="1" x14ac:dyDescent="0.25">
      <c r="B8" s="92" t="s">
        <v>31</v>
      </c>
      <c r="C8" s="14"/>
      <c r="D8" s="15"/>
      <c r="E8" s="102">
        <v>0</v>
      </c>
      <c r="F8" s="30">
        <f>IF($E$21&lt;=0,"0.00"%,E8/$E$21)</f>
        <v>0</v>
      </c>
      <c r="G8" s="32" t="e">
        <f>E8/$E$53</f>
        <v>#DIV/0!</v>
      </c>
      <c r="H8" s="40"/>
      <c r="I8" s="69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8"/>
      <c r="X8" s="120">
        <f t="shared" si="0"/>
        <v>0</v>
      </c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47"/>
      <c r="AJ8" s="47"/>
      <c r="AK8" s="47"/>
      <c r="AL8" s="47"/>
      <c r="AM8" s="47"/>
      <c r="AN8" s="47"/>
      <c r="AP8" s="47"/>
    </row>
    <row r="9" spans="1:42" ht="12.75" customHeight="1" x14ac:dyDescent="0.25">
      <c r="B9" s="92" t="s">
        <v>32</v>
      </c>
      <c r="C9" s="20"/>
      <c r="D9" s="19"/>
      <c r="E9" s="102">
        <v>0</v>
      </c>
      <c r="F9" s="30">
        <f t="shared" ref="F9:F14" si="1">IF($E$21&lt;=0,"0.00"%,E9/$E$21)</f>
        <v>0</v>
      </c>
      <c r="G9" s="32" t="e">
        <f t="shared" ref="G9:G14" si="2">E9/$E$53</f>
        <v>#DIV/0!</v>
      </c>
      <c r="H9" s="40"/>
      <c r="I9" s="69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8"/>
      <c r="X9" s="120">
        <f t="shared" si="0"/>
        <v>0</v>
      </c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47"/>
      <c r="AJ9" s="47"/>
      <c r="AK9" s="47"/>
      <c r="AL9" s="47"/>
      <c r="AM9" s="47"/>
      <c r="AN9" s="47"/>
      <c r="AP9" s="47"/>
    </row>
    <row r="10" spans="1:42" ht="12.75" customHeight="1" x14ac:dyDescent="0.25">
      <c r="B10" s="92" t="s">
        <v>29</v>
      </c>
      <c r="C10" s="20"/>
      <c r="D10" s="19"/>
      <c r="E10" s="102">
        <f>0.1*E9</f>
        <v>0</v>
      </c>
      <c r="F10" s="30">
        <f t="shared" si="1"/>
        <v>0</v>
      </c>
      <c r="G10" s="32" t="e">
        <f t="shared" si="2"/>
        <v>#DIV/0!</v>
      </c>
      <c r="H10" s="40"/>
      <c r="I10" s="69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8"/>
      <c r="X10" s="120">
        <f t="shared" si="0"/>
        <v>0</v>
      </c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47"/>
      <c r="AJ10" s="47"/>
      <c r="AK10" s="47"/>
      <c r="AL10" s="47"/>
      <c r="AM10" s="47"/>
      <c r="AN10" s="47"/>
      <c r="AP10" s="47"/>
    </row>
    <row r="11" spans="1:42" ht="12.75" customHeight="1" x14ac:dyDescent="0.25">
      <c r="B11" s="92" t="s">
        <v>34</v>
      </c>
      <c r="C11" s="20"/>
      <c r="D11" s="19"/>
      <c r="E11" s="102">
        <v>0</v>
      </c>
      <c r="F11" s="30">
        <f t="shared" si="1"/>
        <v>0</v>
      </c>
      <c r="G11" s="32" t="e">
        <f t="shared" si="2"/>
        <v>#DIV/0!</v>
      </c>
      <c r="H11" s="40"/>
      <c r="I11" s="69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8"/>
      <c r="X11" s="120">
        <f t="shared" si="0"/>
        <v>0</v>
      </c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47"/>
      <c r="AJ11" s="47"/>
      <c r="AK11" s="47"/>
      <c r="AL11" s="47"/>
      <c r="AM11" s="47"/>
      <c r="AN11" s="47"/>
      <c r="AP11" s="47"/>
    </row>
    <row r="12" spans="1:42" ht="12.75" customHeight="1" x14ac:dyDescent="0.25">
      <c r="B12" s="92" t="s">
        <v>33</v>
      </c>
      <c r="C12" s="14"/>
      <c r="D12" s="15"/>
      <c r="E12" s="102">
        <v>0</v>
      </c>
      <c r="F12" s="30">
        <f t="shared" si="1"/>
        <v>0</v>
      </c>
      <c r="G12" s="32" t="e">
        <f t="shared" si="2"/>
        <v>#DIV/0!</v>
      </c>
      <c r="H12" s="40"/>
      <c r="I12" s="69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8"/>
      <c r="X12" s="120">
        <f t="shared" si="0"/>
        <v>0</v>
      </c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47"/>
      <c r="AJ12" s="47"/>
      <c r="AK12" s="47"/>
      <c r="AL12" s="47"/>
      <c r="AM12" s="47"/>
      <c r="AN12" s="47"/>
      <c r="AP12" s="47"/>
    </row>
    <row r="13" spans="1:42" ht="12.75" customHeight="1" x14ac:dyDescent="0.25">
      <c r="B13" s="92" t="s">
        <v>30</v>
      </c>
      <c r="C13" s="16"/>
      <c r="D13" s="16"/>
      <c r="E13" s="101">
        <v>0</v>
      </c>
      <c r="F13" s="30">
        <f t="shared" si="1"/>
        <v>0</v>
      </c>
      <c r="G13" s="32" t="e">
        <f t="shared" si="2"/>
        <v>#DIV/0!</v>
      </c>
      <c r="H13" s="40"/>
      <c r="I13" s="69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8"/>
      <c r="X13" s="120">
        <f t="shared" si="0"/>
        <v>0</v>
      </c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47"/>
      <c r="AJ13" s="47"/>
      <c r="AK13" s="47"/>
      <c r="AL13" s="47"/>
      <c r="AM13" s="47"/>
      <c r="AN13" s="47"/>
      <c r="AP13" s="47"/>
    </row>
    <row r="14" spans="1:42" ht="12.75" customHeight="1" x14ac:dyDescent="0.25">
      <c r="B14" s="92" t="s">
        <v>28</v>
      </c>
      <c r="C14" s="15"/>
      <c r="D14" s="15"/>
      <c r="E14" s="104">
        <v>0</v>
      </c>
      <c r="F14" s="31">
        <f t="shared" si="1"/>
        <v>0</v>
      </c>
      <c r="G14" s="33" t="e">
        <f t="shared" si="2"/>
        <v>#DIV/0!</v>
      </c>
      <c r="H14" s="40"/>
      <c r="I14" s="69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8"/>
      <c r="X14" s="120">
        <f t="shared" si="0"/>
        <v>0</v>
      </c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47"/>
      <c r="AJ14" s="47"/>
      <c r="AK14" s="47"/>
      <c r="AL14" s="47"/>
      <c r="AM14" s="47"/>
      <c r="AN14" s="47"/>
      <c r="AP14" s="47"/>
    </row>
    <row r="15" spans="1:42" ht="21" customHeight="1" x14ac:dyDescent="0.25">
      <c r="B15" s="96" t="s">
        <v>0</v>
      </c>
      <c r="C15" s="131"/>
      <c r="E15" s="97">
        <f>SUM(E8:E14)</f>
        <v>0</v>
      </c>
      <c r="F15" s="93">
        <f>SUM(F8:F14)</f>
        <v>0</v>
      </c>
      <c r="G15" s="112" t="e">
        <f>SUM(G8:G14)</f>
        <v>#DIV/0!</v>
      </c>
      <c r="H15" s="41"/>
      <c r="I15" s="69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8"/>
      <c r="X15" s="120">
        <f t="shared" si="0"/>
        <v>0</v>
      </c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47"/>
      <c r="AJ15" s="47"/>
      <c r="AK15" s="47"/>
      <c r="AL15" s="47"/>
      <c r="AM15" s="47"/>
      <c r="AN15" s="47"/>
      <c r="AP15" s="47"/>
    </row>
    <row r="16" spans="1:42" ht="15" customHeight="1" x14ac:dyDescent="0.3">
      <c r="B16" s="3"/>
      <c r="C16" s="4"/>
      <c r="D16" s="5"/>
      <c r="E16" s="98"/>
      <c r="F16" s="4"/>
      <c r="G16" s="114"/>
      <c r="H16" s="7"/>
      <c r="I16" s="6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8"/>
      <c r="X16" s="120">
        <f t="shared" si="0"/>
        <v>0</v>
      </c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47"/>
      <c r="AJ16" s="47"/>
      <c r="AK16" s="47"/>
      <c r="AL16" s="47"/>
      <c r="AM16" s="47"/>
      <c r="AN16" s="47"/>
      <c r="AP16" s="47"/>
    </row>
    <row r="17" spans="1:82" ht="12.75" customHeight="1" x14ac:dyDescent="0.25">
      <c r="B17" s="92" t="s">
        <v>40</v>
      </c>
      <c r="C17" s="20"/>
      <c r="D17" s="19"/>
      <c r="E17" s="102">
        <v>0</v>
      </c>
      <c r="F17" s="30">
        <f t="shared" ref="F17:F19" si="3">IF($E$21&lt;=0,"0.00"%,E17/$E$21)</f>
        <v>0</v>
      </c>
      <c r="G17" s="32" t="e">
        <f t="shared" ref="G17:G19" si="4">E17/$E$53</f>
        <v>#DIV/0!</v>
      </c>
      <c r="H17" s="40"/>
      <c r="I17" s="69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8"/>
      <c r="X17" s="120">
        <f t="shared" si="0"/>
        <v>0</v>
      </c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47"/>
      <c r="AJ17" s="47"/>
      <c r="AK17" s="47"/>
      <c r="AL17" s="47"/>
      <c r="AM17" s="47"/>
      <c r="AN17" s="47"/>
      <c r="AP17" s="47"/>
    </row>
    <row r="18" spans="1:82" ht="12.75" customHeight="1" x14ac:dyDescent="0.25">
      <c r="B18" s="92" t="s">
        <v>41</v>
      </c>
      <c r="C18" s="20"/>
      <c r="D18" s="19"/>
      <c r="E18" s="102">
        <v>0</v>
      </c>
      <c r="F18" s="30">
        <f t="shared" si="3"/>
        <v>0</v>
      </c>
      <c r="G18" s="32" t="e">
        <f t="shared" si="4"/>
        <v>#DIV/0!</v>
      </c>
      <c r="H18" s="40"/>
      <c r="I18" s="69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8"/>
      <c r="X18" s="120">
        <f t="shared" ref="X18" si="5">SUM(J18:V18)</f>
        <v>0</v>
      </c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47"/>
      <c r="AJ18" s="47"/>
      <c r="AK18" s="47"/>
      <c r="AL18" s="47"/>
      <c r="AM18" s="47"/>
      <c r="AN18" s="47"/>
      <c r="AP18" s="47"/>
    </row>
    <row r="19" spans="1:82" ht="12.75" customHeight="1" x14ac:dyDescent="0.25">
      <c r="B19" s="92" t="s">
        <v>58</v>
      </c>
      <c r="C19" s="16"/>
      <c r="D19" s="16"/>
      <c r="E19" s="104">
        <v>0</v>
      </c>
      <c r="F19" s="31">
        <f t="shared" si="3"/>
        <v>0</v>
      </c>
      <c r="G19" s="33" t="e">
        <f t="shared" si="4"/>
        <v>#DIV/0!</v>
      </c>
      <c r="H19" s="40"/>
      <c r="I19" s="69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8"/>
      <c r="X19" s="120">
        <f t="shared" si="0"/>
        <v>0</v>
      </c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47"/>
      <c r="AJ19" s="47"/>
      <c r="AK19" s="47"/>
      <c r="AL19" s="47"/>
      <c r="AM19" s="47"/>
      <c r="AN19" s="47"/>
      <c r="AP19" s="47"/>
    </row>
    <row r="20" spans="1:82" ht="17.25" customHeight="1" thickBot="1" x14ac:dyDescent="0.3">
      <c r="B20" s="96" t="s">
        <v>0</v>
      </c>
      <c r="C20" s="131"/>
      <c r="E20" s="99">
        <f>SUM(E17:E19)</f>
        <v>0</v>
      </c>
      <c r="F20" s="95">
        <f>SUM(F17:F19)</f>
        <v>0</v>
      </c>
      <c r="G20" s="115" t="e">
        <f>SUM(G17:G19)</f>
        <v>#DIV/0!</v>
      </c>
      <c r="H20" s="41"/>
      <c r="I20" s="69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8"/>
      <c r="X20" s="120">
        <f t="shared" si="0"/>
        <v>0</v>
      </c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47"/>
      <c r="AJ20" s="47"/>
      <c r="AK20" s="47"/>
      <c r="AL20" s="47"/>
      <c r="AM20" s="47"/>
      <c r="AN20" s="47"/>
      <c r="AP20" s="47"/>
    </row>
    <row r="21" spans="1:82" ht="27.75" customHeight="1" thickTop="1" x14ac:dyDescent="0.25">
      <c r="B21" s="96" t="s">
        <v>27</v>
      </c>
      <c r="C21" s="131"/>
      <c r="E21" s="100">
        <f>E15+E20</f>
        <v>0</v>
      </c>
      <c r="F21" s="94">
        <f>F15+F20</f>
        <v>0</v>
      </c>
      <c r="G21" s="116" t="e">
        <f>G15+G20</f>
        <v>#DIV/0!</v>
      </c>
      <c r="H21" s="41"/>
      <c r="I21" s="69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8"/>
      <c r="X21" s="120">
        <f t="shared" si="0"/>
        <v>0</v>
      </c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47"/>
      <c r="AJ21" s="47"/>
      <c r="AK21" s="47"/>
      <c r="AL21" s="47"/>
      <c r="AM21" s="47"/>
      <c r="AN21" s="47"/>
      <c r="AP21" s="47"/>
    </row>
    <row r="22" spans="1:82" ht="15" customHeight="1" x14ac:dyDescent="0.3">
      <c r="B22" s="3"/>
      <c r="C22" s="4"/>
      <c r="D22" s="5"/>
      <c r="E22" s="98"/>
      <c r="F22" s="4"/>
      <c r="G22" s="7"/>
      <c r="H22" s="7"/>
      <c r="I22" s="6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8"/>
      <c r="X22" s="120">
        <f t="shared" si="0"/>
        <v>0</v>
      </c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47"/>
      <c r="AJ22" s="47"/>
      <c r="AK22" s="47"/>
      <c r="AL22" s="47"/>
      <c r="AM22" s="47"/>
      <c r="AN22" s="47"/>
      <c r="AP22" s="47"/>
    </row>
    <row r="23" spans="1:82" ht="15" customHeight="1" x14ac:dyDescent="0.3">
      <c r="A23" s="89" t="s">
        <v>21</v>
      </c>
      <c r="B23" s="10" t="s">
        <v>22</v>
      </c>
      <c r="C23" s="16"/>
      <c r="D23" s="15"/>
      <c r="E23" s="101"/>
      <c r="F23" s="16"/>
      <c r="G23" s="17"/>
      <c r="H23" s="40"/>
      <c r="I23" s="69"/>
      <c r="J23" s="47"/>
      <c r="K23" s="47"/>
      <c r="L23" s="46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8"/>
      <c r="X23" s="120">
        <f t="shared" si="0"/>
        <v>0</v>
      </c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47"/>
      <c r="AJ23" s="47"/>
      <c r="AK23" s="47"/>
      <c r="AL23" s="47"/>
      <c r="AM23" s="47"/>
      <c r="AN23" s="47"/>
      <c r="AP23" s="47"/>
    </row>
    <row r="24" spans="1:82" ht="15" customHeight="1" x14ac:dyDescent="0.25">
      <c r="B24" s="92" t="s">
        <v>42</v>
      </c>
      <c r="C24" s="22"/>
      <c r="D24" s="15"/>
      <c r="E24" s="101">
        <v>0</v>
      </c>
      <c r="F24" s="32">
        <f t="shared" ref="F24:F40" si="6">IF($E$21&lt;=0,"0.00"%,E24/$E$21)</f>
        <v>0</v>
      </c>
      <c r="G24" s="32" t="e">
        <f t="shared" ref="G24:G40" si="7">E24/$E$53</f>
        <v>#DIV/0!</v>
      </c>
      <c r="H24" s="40"/>
      <c r="I24" s="69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8"/>
      <c r="X24" s="120">
        <f t="shared" ref="X24" si="8">SUM(J24:V24)</f>
        <v>0</v>
      </c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47"/>
      <c r="AJ24" s="47"/>
      <c r="AK24" s="47"/>
      <c r="AL24" s="47"/>
      <c r="AM24" s="47"/>
      <c r="AN24" s="47"/>
      <c r="AP24" s="47"/>
    </row>
    <row r="25" spans="1:82" ht="15" customHeight="1" x14ac:dyDescent="0.25">
      <c r="B25" s="92" t="s">
        <v>43</v>
      </c>
      <c r="C25" s="22"/>
      <c r="D25" s="15"/>
      <c r="E25" s="101">
        <v>0</v>
      </c>
      <c r="F25" s="32">
        <f t="shared" si="6"/>
        <v>0</v>
      </c>
      <c r="G25" s="32" t="e">
        <f t="shared" si="7"/>
        <v>#DIV/0!</v>
      </c>
      <c r="H25" s="40"/>
      <c r="I25" s="69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8"/>
      <c r="X25" s="120">
        <f t="shared" si="0"/>
        <v>0</v>
      </c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47"/>
      <c r="AJ25" s="47"/>
      <c r="AK25" s="47"/>
      <c r="AL25" s="47"/>
      <c r="AM25" s="47"/>
      <c r="AN25" s="47"/>
      <c r="AP25" s="47"/>
    </row>
    <row r="26" spans="1:82" ht="15" customHeight="1" x14ac:dyDescent="0.25">
      <c r="B26" s="92" t="s">
        <v>44</v>
      </c>
      <c r="C26" s="22"/>
      <c r="D26" s="15"/>
      <c r="E26" s="101">
        <v>0</v>
      </c>
      <c r="F26" s="32">
        <f t="shared" si="6"/>
        <v>0</v>
      </c>
      <c r="G26" s="32" t="e">
        <f t="shared" si="7"/>
        <v>#DIV/0!</v>
      </c>
      <c r="H26" s="40"/>
      <c r="I26" s="69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8"/>
      <c r="X26" s="120">
        <f t="shared" si="0"/>
        <v>0</v>
      </c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47"/>
      <c r="AJ26" s="47"/>
      <c r="AK26" s="47"/>
      <c r="AL26" s="47"/>
      <c r="AM26" s="47"/>
      <c r="AN26" s="47"/>
      <c r="AP26" s="47"/>
    </row>
    <row r="27" spans="1:82" ht="15" customHeight="1" x14ac:dyDescent="0.3">
      <c r="B27" s="92" t="s">
        <v>45</v>
      </c>
      <c r="C27" s="15"/>
      <c r="D27" s="15"/>
      <c r="E27" s="101">
        <v>0</v>
      </c>
      <c r="F27" s="32">
        <f t="shared" si="6"/>
        <v>0</v>
      </c>
      <c r="G27" s="32" t="e">
        <f t="shared" si="7"/>
        <v>#DIV/0!</v>
      </c>
      <c r="H27" s="40"/>
      <c r="I27" s="69"/>
      <c r="J27" s="47"/>
      <c r="K27" s="46"/>
      <c r="L27" s="46"/>
      <c r="M27" s="46"/>
      <c r="N27" s="46"/>
      <c r="O27" s="46"/>
      <c r="P27" s="46"/>
      <c r="Q27" s="46"/>
      <c r="R27" s="46"/>
      <c r="W27" s="8"/>
      <c r="X27" s="120">
        <f t="shared" ref="X27" si="9">SUM(J27:V27)</f>
        <v>0</v>
      </c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47"/>
      <c r="AJ27" s="47"/>
      <c r="AK27" s="47"/>
      <c r="AL27" s="47"/>
      <c r="AM27" s="47"/>
      <c r="AN27" s="47"/>
      <c r="AP27" s="47"/>
    </row>
    <row r="28" spans="1:82" s="76" customFormat="1" ht="15" customHeight="1" x14ac:dyDescent="0.25">
      <c r="A28" s="88"/>
      <c r="B28" s="118" t="s">
        <v>46</v>
      </c>
      <c r="C28" s="84"/>
      <c r="D28" s="84"/>
      <c r="E28" s="102">
        <f>F1-(F1/1.03)</f>
        <v>0</v>
      </c>
      <c r="F28" s="80">
        <f t="shared" si="6"/>
        <v>0</v>
      </c>
      <c r="G28" s="80" t="e">
        <f t="shared" si="7"/>
        <v>#DIV/0!</v>
      </c>
      <c r="H28" s="85"/>
      <c r="I28" s="69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27"/>
      <c r="X28" s="121">
        <f t="shared" si="0"/>
        <v>0</v>
      </c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47"/>
      <c r="AJ28" s="47"/>
      <c r="AK28" s="47"/>
      <c r="AL28" s="47"/>
      <c r="AM28" s="47"/>
      <c r="AN28" s="47"/>
      <c r="AO28" s="8"/>
      <c r="AP28" s="47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</row>
    <row r="29" spans="1:82" s="76" customFormat="1" ht="15" customHeight="1" x14ac:dyDescent="0.25">
      <c r="A29" s="26"/>
      <c r="B29" s="118" t="s">
        <v>47</v>
      </c>
      <c r="C29" s="84"/>
      <c r="D29" s="84"/>
      <c r="E29" s="102">
        <v>0</v>
      </c>
      <c r="F29" s="80">
        <f t="shared" si="6"/>
        <v>0</v>
      </c>
      <c r="G29" s="80" t="e">
        <f t="shared" si="7"/>
        <v>#DIV/0!</v>
      </c>
      <c r="H29" s="85"/>
      <c r="I29" s="69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27"/>
      <c r="X29" s="121">
        <f t="shared" si="0"/>
        <v>0</v>
      </c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47"/>
      <c r="AJ29" s="47"/>
      <c r="AK29" s="47"/>
      <c r="AL29" s="47"/>
      <c r="AM29" s="47"/>
      <c r="AN29" s="47"/>
      <c r="AO29" s="8"/>
      <c r="AP29" s="47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</row>
    <row r="30" spans="1:82" ht="15" customHeight="1" x14ac:dyDescent="0.3">
      <c r="B30" s="92" t="s">
        <v>48</v>
      </c>
      <c r="C30" s="15"/>
      <c r="D30" s="15"/>
      <c r="E30" s="101">
        <v>0</v>
      </c>
      <c r="F30" s="32">
        <f t="shared" si="6"/>
        <v>0</v>
      </c>
      <c r="G30" s="32" t="e">
        <f t="shared" si="7"/>
        <v>#DIV/0!</v>
      </c>
      <c r="H30" s="40"/>
      <c r="I30" s="69"/>
      <c r="J30" s="47"/>
      <c r="K30" s="46"/>
      <c r="L30" s="46"/>
      <c r="M30" s="46"/>
      <c r="N30" s="46"/>
      <c r="O30" s="46"/>
      <c r="P30" s="46"/>
      <c r="Q30" s="46"/>
      <c r="R30" s="46"/>
      <c r="W30" s="8"/>
      <c r="X30" s="120">
        <f t="shared" ref="X30" si="10">SUM(J30:V30)</f>
        <v>0</v>
      </c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47"/>
      <c r="AJ30" s="47"/>
      <c r="AK30" s="47"/>
      <c r="AL30" s="47"/>
      <c r="AM30" s="47"/>
      <c r="AN30" s="47"/>
      <c r="AP30" s="47"/>
    </row>
    <row r="31" spans="1:82" ht="15" customHeight="1" x14ac:dyDescent="0.3">
      <c r="B31" s="92" t="s">
        <v>25</v>
      </c>
      <c r="C31" s="15"/>
      <c r="D31" s="15"/>
      <c r="E31" s="101">
        <v>0</v>
      </c>
      <c r="F31" s="32">
        <f t="shared" si="6"/>
        <v>0</v>
      </c>
      <c r="G31" s="32" t="e">
        <f t="shared" si="7"/>
        <v>#DIV/0!</v>
      </c>
      <c r="H31" s="40"/>
      <c r="I31" s="69"/>
      <c r="J31" s="47"/>
      <c r="K31" s="46"/>
      <c r="L31" s="46"/>
      <c r="M31" s="46"/>
      <c r="N31" s="46"/>
      <c r="O31" s="46"/>
      <c r="P31" s="46"/>
      <c r="Q31" s="46"/>
      <c r="R31" s="46"/>
      <c r="W31" s="8"/>
      <c r="X31" s="120">
        <f t="shared" ref="X31" si="11">SUM(J31:V31)</f>
        <v>0</v>
      </c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47"/>
      <c r="AJ31" s="47"/>
      <c r="AK31" s="47"/>
      <c r="AL31" s="47"/>
      <c r="AM31" s="47"/>
      <c r="AN31" s="47"/>
      <c r="AP31" s="47"/>
    </row>
    <row r="32" spans="1:82" ht="15" customHeight="1" x14ac:dyDescent="0.25">
      <c r="B32" s="92" t="s">
        <v>49</v>
      </c>
      <c r="C32" s="15"/>
      <c r="D32" s="15"/>
      <c r="E32" s="102">
        <v>0</v>
      </c>
      <c r="F32" s="32">
        <f t="shared" si="6"/>
        <v>0</v>
      </c>
      <c r="G32" s="32" t="e">
        <f t="shared" si="7"/>
        <v>#DIV/0!</v>
      </c>
      <c r="H32" s="40"/>
      <c r="I32" s="69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8"/>
      <c r="X32" s="120">
        <f t="shared" si="0"/>
        <v>0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47"/>
      <c r="AJ32" s="47"/>
      <c r="AK32" s="47"/>
      <c r="AL32" s="47"/>
      <c r="AM32" s="47"/>
      <c r="AN32" s="47"/>
      <c r="AP32" s="47"/>
    </row>
    <row r="33" spans="1:82" ht="15" customHeight="1" x14ac:dyDescent="0.25">
      <c r="B33" s="92" t="s">
        <v>50</v>
      </c>
      <c r="C33" s="15"/>
      <c r="D33" s="15"/>
      <c r="E33" s="102">
        <v>0</v>
      </c>
      <c r="F33" s="32">
        <f t="shared" si="6"/>
        <v>0</v>
      </c>
      <c r="G33" s="32" t="e">
        <f t="shared" si="7"/>
        <v>#DIV/0!</v>
      </c>
      <c r="H33" s="40"/>
      <c r="I33" s="69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8"/>
      <c r="X33" s="120">
        <f t="shared" si="0"/>
        <v>0</v>
      </c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47"/>
      <c r="AJ33" s="47"/>
      <c r="AK33" s="47"/>
      <c r="AL33" s="47"/>
      <c r="AM33" s="47"/>
      <c r="AN33" s="47"/>
      <c r="AP33" s="47"/>
    </row>
    <row r="34" spans="1:82" ht="15" customHeight="1" x14ac:dyDescent="0.25">
      <c r="B34" s="92" t="s">
        <v>51</v>
      </c>
      <c r="C34" s="15"/>
      <c r="D34" s="15"/>
      <c r="E34" s="102">
        <v>0</v>
      </c>
      <c r="F34" s="32">
        <f t="shared" si="6"/>
        <v>0</v>
      </c>
      <c r="G34" s="32" t="e">
        <f t="shared" si="7"/>
        <v>#DIV/0!</v>
      </c>
      <c r="H34" s="40"/>
      <c r="I34" s="69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8"/>
      <c r="X34" s="120">
        <f t="shared" si="0"/>
        <v>0</v>
      </c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47"/>
      <c r="AJ34" s="47"/>
      <c r="AK34" s="47"/>
      <c r="AL34" s="47"/>
      <c r="AM34" s="47"/>
      <c r="AN34" s="47"/>
      <c r="AP34" s="47"/>
    </row>
    <row r="35" spans="1:82" ht="15" customHeight="1" x14ac:dyDescent="0.3">
      <c r="B35" s="92" t="s">
        <v>52</v>
      </c>
      <c r="C35" s="15"/>
      <c r="D35" s="15"/>
      <c r="E35" s="103">
        <v>0</v>
      </c>
      <c r="F35" s="32">
        <f t="shared" si="6"/>
        <v>0</v>
      </c>
      <c r="G35" s="32" t="e">
        <f t="shared" si="7"/>
        <v>#DIV/0!</v>
      </c>
      <c r="H35" s="40"/>
      <c r="I35" s="69"/>
      <c r="J35" s="47"/>
      <c r="K35" s="46"/>
      <c r="L35" s="46"/>
      <c r="M35" s="46"/>
      <c r="N35" s="46"/>
      <c r="O35" s="46"/>
      <c r="P35" s="46"/>
      <c r="Q35" s="46"/>
      <c r="R35" s="46"/>
      <c r="W35" s="8"/>
      <c r="X35" s="120">
        <f t="shared" ref="X35" si="12">SUM(J35:V35)</f>
        <v>0</v>
      </c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47"/>
      <c r="AJ35" s="47"/>
      <c r="AK35" s="47"/>
      <c r="AL35" s="47"/>
      <c r="AM35" s="47"/>
      <c r="AN35" s="47"/>
      <c r="AP35" s="47"/>
    </row>
    <row r="36" spans="1:82" ht="15" customHeight="1" x14ac:dyDescent="0.3">
      <c r="B36" s="92" t="s">
        <v>39</v>
      </c>
      <c r="C36" s="15"/>
      <c r="D36" s="15"/>
      <c r="E36" s="103">
        <v>0</v>
      </c>
      <c r="F36" s="32">
        <f t="shared" si="6"/>
        <v>0</v>
      </c>
      <c r="G36" s="32" t="e">
        <f t="shared" ref="G36" si="13">E36/$E$53</f>
        <v>#DIV/0!</v>
      </c>
      <c r="H36" s="40"/>
      <c r="I36" s="69"/>
      <c r="J36" s="47"/>
      <c r="K36" s="46"/>
      <c r="L36" s="46"/>
      <c r="M36" s="46"/>
      <c r="N36" s="46"/>
      <c r="O36" s="46"/>
      <c r="P36" s="46"/>
      <c r="Q36" s="46"/>
      <c r="R36" s="46"/>
      <c r="W36" s="8"/>
      <c r="X36" s="120">
        <f t="shared" ref="X36" si="14">SUM(J36:V36)</f>
        <v>0</v>
      </c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47"/>
      <c r="AJ36" s="47"/>
      <c r="AK36" s="47"/>
      <c r="AL36" s="47"/>
      <c r="AM36" s="47"/>
      <c r="AN36" s="47"/>
      <c r="AP36" s="47"/>
    </row>
    <row r="37" spans="1:82" ht="15" customHeight="1" x14ac:dyDescent="0.3">
      <c r="B37" s="92" t="s">
        <v>53</v>
      </c>
      <c r="C37" s="15"/>
      <c r="D37" s="15"/>
      <c r="E37" s="101">
        <v>0</v>
      </c>
      <c r="F37" s="32">
        <f t="shared" si="6"/>
        <v>0</v>
      </c>
      <c r="G37" s="32" t="e">
        <f t="shared" si="7"/>
        <v>#DIV/0!</v>
      </c>
      <c r="H37" s="40"/>
      <c r="I37" s="69"/>
      <c r="J37" s="47"/>
      <c r="K37" s="46"/>
      <c r="L37" s="46"/>
      <c r="M37" s="46"/>
      <c r="N37" s="46"/>
      <c r="O37" s="46"/>
      <c r="P37" s="46"/>
      <c r="Q37" s="46"/>
      <c r="R37" s="46"/>
      <c r="W37" s="8"/>
      <c r="X37" s="120">
        <f t="shared" si="0"/>
        <v>0</v>
      </c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47"/>
      <c r="AJ37" s="47"/>
      <c r="AK37" s="47"/>
      <c r="AL37" s="47"/>
      <c r="AM37" s="47"/>
      <c r="AN37" s="47"/>
      <c r="AP37" s="47"/>
    </row>
    <row r="38" spans="1:82" ht="15" customHeight="1" x14ac:dyDescent="0.3">
      <c r="B38" s="92" t="s">
        <v>54</v>
      </c>
      <c r="C38" s="15"/>
      <c r="D38" s="15"/>
      <c r="E38" s="101">
        <v>0</v>
      </c>
      <c r="F38" s="32">
        <f t="shared" si="6"/>
        <v>0</v>
      </c>
      <c r="G38" s="32" t="e">
        <f t="shared" si="7"/>
        <v>#DIV/0!</v>
      </c>
      <c r="H38" s="40"/>
      <c r="I38" s="69"/>
      <c r="J38" s="47"/>
      <c r="K38" s="46"/>
      <c r="L38" s="46"/>
      <c r="M38" s="46"/>
      <c r="N38" s="46"/>
      <c r="O38" s="46"/>
      <c r="P38" s="46"/>
      <c r="Q38" s="46"/>
      <c r="R38" s="46"/>
      <c r="W38" s="8"/>
      <c r="X38" s="120">
        <f t="shared" si="0"/>
        <v>0</v>
      </c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47"/>
      <c r="AJ38" s="47"/>
      <c r="AK38" s="47"/>
      <c r="AL38" s="47"/>
      <c r="AM38" s="47"/>
      <c r="AN38" s="47"/>
      <c r="AP38" s="47"/>
    </row>
    <row r="39" spans="1:82" ht="15" customHeight="1" x14ac:dyDescent="0.3">
      <c r="B39" s="92" t="s">
        <v>28</v>
      </c>
      <c r="C39" s="15"/>
      <c r="D39" s="15"/>
      <c r="E39" s="101">
        <v>0</v>
      </c>
      <c r="F39" s="32">
        <f t="shared" si="6"/>
        <v>0</v>
      </c>
      <c r="G39" s="32" t="e">
        <f t="shared" si="7"/>
        <v>#DIV/0!</v>
      </c>
      <c r="H39" s="40"/>
      <c r="I39" s="69"/>
      <c r="J39" s="47"/>
      <c r="K39" s="46"/>
      <c r="L39" s="46"/>
      <c r="M39" s="46"/>
      <c r="N39" s="46"/>
      <c r="O39" s="46"/>
      <c r="P39" s="46"/>
      <c r="Q39" s="46"/>
      <c r="R39" s="46"/>
      <c r="W39" s="8"/>
      <c r="X39" s="120">
        <f t="shared" si="0"/>
        <v>0</v>
      </c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47"/>
      <c r="AJ39" s="47"/>
      <c r="AK39" s="47"/>
      <c r="AL39" s="47"/>
      <c r="AM39" s="47"/>
      <c r="AN39" s="47"/>
      <c r="AP39" s="47"/>
    </row>
    <row r="40" spans="1:82" ht="15" customHeight="1" x14ac:dyDescent="0.3">
      <c r="B40" s="19"/>
      <c r="C40" s="15"/>
      <c r="D40" s="15"/>
      <c r="E40" s="104">
        <v>0</v>
      </c>
      <c r="F40" s="33">
        <f t="shared" si="6"/>
        <v>0</v>
      </c>
      <c r="G40" s="33" t="e">
        <f t="shared" si="7"/>
        <v>#DIV/0!</v>
      </c>
      <c r="H40" s="40"/>
      <c r="I40" s="69"/>
      <c r="J40" s="47"/>
      <c r="K40" s="46"/>
      <c r="L40" s="46"/>
      <c r="M40" s="46"/>
      <c r="N40" s="46"/>
      <c r="O40" s="46"/>
      <c r="P40" s="46"/>
      <c r="Q40" s="46"/>
      <c r="R40" s="46"/>
      <c r="W40" s="8"/>
      <c r="X40" s="120">
        <f t="shared" si="0"/>
        <v>0</v>
      </c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47"/>
      <c r="AJ40" s="47"/>
      <c r="AK40" s="47"/>
      <c r="AL40" s="47"/>
      <c r="AM40" s="47"/>
      <c r="AN40" s="47"/>
      <c r="AP40" s="47"/>
    </row>
    <row r="41" spans="1:82" ht="21" customHeight="1" x14ac:dyDescent="0.3">
      <c r="B41" s="96" t="s">
        <v>0</v>
      </c>
      <c r="C41" s="131"/>
      <c r="E41" s="97">
        <f>SUM(E24:E40)</f>
        <v>0</v>
      </c>
      <c r="F41" s="93">
        <f>SUM(F24:F40)</f>
        <v>0</v>
      </c>
      <c r="G41" s="112" t="e">
        <f>SUM(G24:G40)</f>
        <v>#DIV/0!</v>
      </c>
      <c r="H41" s="39"/>
      <c r="I41" s="69"/>
      <c r="J41" s="47"/>
      <c r="K41" s="46"/>
      <c r="L41" s="46"/>
      <c r="M41" s="46"/>
      <c r="N41" s="46"/>
      <c r="O41" s="46"/>
      <c r="P41" s="46"/>
      <c r="Q41" s="46"/>
      <c r="R41" s="46"/>
      <c r="W41" s="8"/>
      <c r="X41" s="120">
        <f t="shared" si="0"/>
        <v>0</v>
      </c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P41" s="47"/>
    </row>
    <row r="42" spans="1:82" ht="15" customHeight="1" x14ac:dyDescent="0.3">
      <c r="A42" s="89" t="s">
        <v>23</v>
      </c>
      <c r="B42" s="11" t="s">
        <v>24</v>
      </c>
      <c r="C42" s="18"/>
      <c r="D42" s="18"/>
      <c r="E42" s="103"/>
      <c r="F42" s="16"/>
      <c r="G42" s="17"/>
      <c r="H42" s="17"/>
      <c r="I42" s="69"/>
      <c r="J42" s="47"/>
      <c r="K42" s="46"/>
      <c r="L42" s="46"/>
      <c r="M42" s="46"/>
      <c r="N42" s="46"/>
      <c r="O42" s="46"/>
      <c r="P42" s="46"/>
      <c r="Q42" s="46"/>
      <c r="R42" s="46"/>
      <c r="W42" s="8"/>
      <c r="X42" s="120">
        <f t="shared" si="0"/>
        <v>0</v>
      </c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P42" s="47"/>
    </row>
    <row r="43" spans="1:82" ht="15" customHeight="1" x14ac:dyDescent="0.3">
      <c r="B43" s="37" t="s">
        <v>55</v>
      </c>
      <c r="C43" s="18"/>
      <c r="D43" s="18"/>
      <c r="E43" s="102">
        <v>0</v>
      </c>
      <c r="F43" s="30">
        <f t="shared" ref="F43:F48" si="15">IF($E$21&lt;=0,"0.00"%,E43/$E$21)</f>
        <v>0</v>
      </c>
      <c r="G43" s="32" t="e">
        <f t="shared" ref="G43:G48" si="16">E43/$E$53</f>
        <v>#DIV/0!</v>
      </c>
      <c r="H43" s="17"/>
      <c r="I43" s="69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8"/>
      <c r="X43" s="120">
        <f t="shared" si="0"/>
        <v>0</v>
      </c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J43" s="52"/>
      <c r="AK43" s="52"/>
      <c r="AL43" s="52"/>
      <c r="AM43" s="52"/>
      <c r="AN43" s="52"/>
      <c r="AP43" s="47"/>
    </row>
    <row r="44" spans="1:82" ht="15" customHeight="1" x14ac:dyDescent="0.3">
      <c r="B44" s="37" t="s">
        <v>8</v>
      </c>
      <c r="C44" s="18"/>
      <c r="D44" s="18"/>
      <c r="E44" s="132">
        <v>0</v>
      </c>
      <c r="F44" s="30">
        <f t="shared" si="15"/>
        <v>0</v>
      </c>
      <c r="G44" s="32" t="e">
        <f t="shared" si="16"/>
        <v>#DIV/0!</v>
      </c>
      <c r="H44" s="17"/>
      <c r="I44" s="69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9"/>
      <c r="X44" s="120">
        <f t="shared" si="0"/>
        <v>0</v>
      </c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J44" s="52"/>
      <c r="AK44" s="52"/>
      <c r="AL44" s="52"/>
      <c r="AM44" s="52"/>
      <c r="AN44" s="52"/>
      <c r="AP44" s="47"/>
    </row>
    <row r="45" spans="1:82" ht="15" customHeight="1" x14ac:dyDescent="0.3">
      <c r="B45" s="37" t="s">
        <v>9</v>
      </c>
      <c r="C45" s="18"/>
      <c r="D45" s="18"/>
      <c r="E45" s="132">
        <v>0</v>
      </c>
      <c r="F45" s="30">
        <f t="shared" si="15"/>
        <v>0</v>
      </c>
      <c r="G45" s="32" t="e">
        <f t="shared" si="16"/>
        <v>#DIV/0!</v>
      </c>
      <c r="H45" s="17"/>
      <c r="I45" s="69"/>
      <c r="J45" s="65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4"/>
      <c r="X45" s="120">
        <f t="shared" si="0"/>
        <v>0</v>
      </c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J45" s="52"/>
      <c r="AK45" s="52"/>
      <c r="AL45" s="52"/>
      <c r="AM45" s="52"/>
      <c r="AN45" s="52"/>
      <c r="AP45" s="47"/>
    </row>
    <row r="46" spans="1:82" ht="15" customHeight="1" x14ac:dyDescent="0.3">
      <c r="B46" s="37" t="s">
        <v>6</v>
      </c>
      <c r="C46" s="18"/>
      <c r="D46" s="18"/>
      <c r="E46" s="132">
        <v>0</v>
      </c>
      <c r="F46" s="30">
        <f t="shared" si="15"/>
        <v>0</v>
      </c>
      <c r="G46" s="32" t="e">
        <f t="shared" si="16"/>
        <v>#DIV/0!</v>
      </c>
      <c r="H46" s="17"/>
      <c r="I46" s="69"/>
      <c r="J46" s="49"/>
      <c r="K46" s="46"/>
      <c r="L46" s="46"/>
      <c r="M46" s="46"/>
      <c r="N46" s="46"/>
      <c r="O46" s="46"/>
      <c r="P46" s="46"/>
      <c r="Q46" s="46"/>
      <c r="R46" s="46"/>
      <c r="W46" s="4"/>
      <c r="X46" s="120">
        <f t="shared" si="0"/>
        <v>0</v>
      </c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47"/>
      <c r="AJ46" s="47"/>
      <c r="AK46" s="47"/>
      <c r="AL46" s="47"/>
      <c r="AM46" s="47"/>
      <c r="AN46" s="52"/>
      <c r="AP46" s="47"/>
    </row>
    <row r="47" spans="1:82" ht="15" customHeight="1" x14ac:dyDescent="0.3">
      <c r="B47" s="37" t="s">
        <v>38</v>
      </c>
      <c r="C47" s="18"/>
      <c r="D47" s="18"/>
      <c r="E47" s="132">
        <v>0</v>
      </c>
      <c r="F47" s="30">
        <f t="shared" si="15"/>
        <v>0</v>
      </c>
      <c r="G47" s="32" t="e">
        <f t="shared" ref="G47" si="17">E47/$E$53</f>
        <v>#DIV/0!</v>
      </c>
      <c r="H47" s="17"/>
      <c r="I47" s="69"/>
      <c r="J47" s="65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4"/>
      <c r="X47" s="120">
        <f t="shared" ref="X47" si="18">SUM(J47:V47)</f>
        <v>0</v>
      </c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J47" s="52"/>
      <c r="AK47" s="52"/>
      <c r="AL47" s="52"/>
      <c r="AM47" s="52"/>
      <c r="AN47" s="52"/>
      <c r="AP47" s="47"/>
    </row>
    <row r="48" spans="1:82" s="76" customFormat="1" ht="15" customHeight="1" thickBot="1" x14ac:dyDescent="0.3">
      <c r="A48" s="26"/>
      <c r="B48" s="119" t="s">
        <v>56</v>
      </c>
      <c r="C48" s="78"/>
      <c r="D48" s="78"/>
      <c r="E48" s="133">
        <v>0</v>
      </c>
      <c r="F48" s="79">
        <f t="shared" si="15"/>
        <v>0</v>
      </c>
      <c r="G48" s="80" t="e">
        <f t="shared" si="16"/>
        <v>#DIV/0!</v>
      </c>
      <c r="H48" s="134"/>
      <c r="I48" s="69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2"/>
      <c r="X48" s="123">
        <f t="shared" si="0"/>
        <v>0</v>
      </c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83"/>
      <c r="AJ48" s="83"/>
      <c r="AK48" s="83"/>
      <c r="AL48" s="83"/>
      <c r="AM48" s="83"/>
      <c r="AN48" s="83"/>
      <c r="AO48" s="83"/>
      <c r="AP48" s="83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</row>
    <row r="49" spans="1:42" ht="15" customHeight="1" x14ac:dyDescent="0.3">
      <c r="B49" s="96" t="s">
        <v>0</v>
      </c>
      <c r="C49" s="131"/>
      <c r="E49" s="105">
        <f>SUM(E43:E48)</f>
        <v>0</v>
      </c>
      <c r="F49" s="124">
        <f>SUM(F43:F48)</f>
        <v>0</v>
      </c>
      <c r="G49" s="124" t="e">
        <f>SUM(G43:G48)</f>
        <v>#DIV/0!</v>
      </c>
      <c r="H49" s="17"/>
      <c r="I49" s="69"/>
      <c r="J49" s="122">
        <f>SUM(J8:J48)</f>
        <v>0</v>
      </c>
      <c r="K49" s="122">
        <f t="shared" ref="K49:X49" si="19">SUM(K8:K48)</f>
        <v>0</v>
      </c>
      <c r="L49" s="122">
        <f t="shared" si="19"/>
        <v>0</v>
      </c>
      <c r="M49" s="122">
        <f t="shared" si="19"/>
        <v>0</v>
      </c>
      <c r="N49" s="122">
        <f t="shared" si="19"/>
        <v>0</v>
      </c>
      <c r="O49" s="122">
        <f t="shared" si="19"/>
        <v>0</v>
      </c>
      <c r="P49" s="122">
        <f t="shared" si="19"/>
        <v>0</v>
      </c>
      <c r="Q49" s="122">
        <f t="shared" si="19"/>
        <v>0</v>
      </c>
      <c r="R49" s="122">
        <f t="shared" si="19"/>
        <v>0</v>
      </c>
      <c r="S49" s="122">
        <f t="shared" si="19"/>
        <v>0</v>
      </c>
      <c r="T49" s="122">
        <f t="shared" si="19"/>
        <v>0</v>
      </c>
      <c r="U49" s="122">
        <f t="shared" si="19"/>
        <v>0</v>
      </c>
      <c r="V49" s="122">
        <f t="shared" si="19"/>
        <v>0</v>
      </c>
      <c r="W49" s="48"/>
      <c r="X49" s="122">
        <f t="shared" si="19"/>
        <v>0</v>
      </c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48"/>
      <c r="AJ49" s="48"/>
      <c r="AK49" s="48"/>
      <c r="AL49" s="48"/>
      <c r="AM49" s="48"/>
      <c r="AN49" s="48"/>
      <c r="AO49" s="44"/>
      <c r="AP49" s="53"/>
    </row>
    <row r="50" spans="1:42" ht="15" customHeight="1" x14ac:dyDescent="0.3">
      <c r="B50" s="45"/>
      <c r="C50" s="131"/>
      <c r="E50" s="135"/>
      <c r="F50" s="17"/>
      <c r="G50" s="17"/>
      <c r="H50" s="17"/>
      <c r="I50" s="69"/>
      <c r="J50" s="49"/>
      <c r="K50" s="46"/>
      <c r="L50" s="46"/>
      <c r="M50" s="46"/>
      <c r="N50" s="46"/>
      <c r="O50" s="46"/>
      <c r="P50" s="46"/>
      <c r="Q50" s="46"/>
      <c r="R50" s="46"/>
      <c r="W50" s="4"/>
      <c r="X50" s="49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48"/>
      <c r="AJ50" s="48"/>
      <c r="AK50" s="48"/>
      <c r="AL50" s="48"/>
      <c r="AM50" s="48"/>
      <c r="AN50" s="48"/>
      <c r="AO50" s="44"/>
      <c r="AP50" s="74"/>
    </row>
    <row r="51" spans="1:42" ht="15" customHeight="1" x14ac:dyDescent="0.3">
      <c r="B51" s="45"/>
      <c r="C51" s="131"/>
      <c r="E51" s="135"/>
      <c r="F51" s="17"/>
      <c r="G51" s="17"/>
      <c r="H51" s="17"/>
      <c r="I51" s="69"/>
      <c r="J51" s="49"/>
      <c r="K51" s="46"/>
      <c r="L51" s="46"/>
      <c r="M51" s="46"/>
      <c r="N51" s="46"/>
      <c r="O51" s="46"/>
      <c r="P51" s="46"/>
      <c r="Q51" s="46"/>
      <c r="R51" s="46"/>
      <c r="W51" s="4"/>
      <c r="X51" s="49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48"/>
      <c r="AJ51" s="48"/>
      <c r="AK51" s="48"/>
      <c r="AL51" s="48"/>
      <c r="AM51" s="48"/>
      <c r="AN51" s="48"/>
      <c r="AO51" s="44"/>
      <c r="AP51" s="74"/>
    </row>
    <row r="52" spans="1:42" s="4" customFormat="1" ht="14.25" customHeight="1" x14ac:dyDescent="0.3">
      <c r="A52" s="26"/>
      <c r="B52" s="42"/>
      <c r="C52" s="136"/>
      <c r="E52" s="137"/>
      <c r="F52" s="138"/>
      <c r="G52" s="43"/>
      <c r="H52" s="43"/>
      <c r="I52" s="70"/>
      <c r="J52" s="49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X52" s="49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46"/>
      <c r="AJ52" s="46"/>
      <c r="AK52" s="46"/>
      <c r="AL52" s="46"/>
      <c r="AM52" s="46"/>
      <c r="AN52" s="46"/>
      <c r="AP52" s="49"/>
    </row>
    <row r="53" spans="1:42" ht="15" customHeight="1" x14ac:dyDescent="0.25">
      <c r="B53" s="145" t="s">
        <v>26</v>
      </c>
      <c r="C53" s="145"/>
      <c r="D53" s="145"/>
      <c r="E53" s="34">
        <f>E21+E41+E49</f>
        <v>0</v>
      </c>
      <c r="F53" s="139" t="s">
        <v>13</v>
      </c>
      <c r="G53" s="140"/>
      <c r="H53" s="139"/>
      <c r="I53" s="139"/>
      <c r="J53" s="125">
        <f>J49</f>
        <v>0</v>
      </c>
      <c r="K53" s="125">
        <f t="shared" ref="K53:V53" si="20">K49+J53</f>
        <v>0</v>
      </c>
      <c r="L53" s="125">
        <f t="shared" si="20"/>
        <v>0</v>
      </c>
      <c r="M53" s="125">
        <f t="shared" si="20"/>
        <v>0</v>
      </c>
      <c r="N53" s="125">
        <f t="shared" si="20"/>
        <v>0</v>
      </c>
      <c r="O53" s="125">
        <f t="shared" si="20"/>
        <v>0</v>
      </c>
      <c r="P53" s="125">
        <f t="shared" si="20"/>
        <v>0</v>
      </c>
      <c r="Q53" s="125">
        <f t="shared" si="20"/>
        <v>0</v>
      </c>
      <c r="R53" s="125">
        <f t="shared" si="20"/>
        <v>0</v>
      </c>
      <c r="S53" s="125">
        <f t="shared" si="20"/>
        <v>0</v>
      </c>
      <c r="T53" s="125">
        <f t="shared" si="20"/>
        <v>0</v>
      </c>
      <c r="U53" s="125">
        <f t="shared" si="20"/>
        <v>0</v>
      </c>
      <c r="V53" s="125">
        <f t="shared" si="20"/>
        <v>0</v>
      </c>
      <c r="W53" s="141"/>
      <c r="X53" s="4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49"/>
      <c r="AL53" s="49"/>
      <c r="AM53" s="49"/>
      <c r="AN53" s="49"/>
      <c r="AO53" s="49"/>
    </row>
    <row r="54" spans="1:42" ht="15" customHeight="1" x14ac:dyDescent="0.3">
      <c r="G54" s="21"/>
      <c r="H54" s="21"/>
      <c r="I54" s="71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</row>
    <row r="55" spans="1:42" ht="15" customHeight="1" x14ac:dyDescent="0.3">
      <c r="B55" s="10" t="s">
        <v>2</v>
      </c>
      <c r="C55" s="19"/>
      <c r="D55" s="19"/>
      <c r="E55" s="35" t="e">
        <f>E21/C5</f>
        <v>#DIV/0!</v>
      </c>
      <c r="F55" s="142"/>
      <c r="G55" s="21"/>
      <c r="H55" s="29"/>
      <c r="I55" s="71"/>
      <c r="J55" s="72"/>
      <c r="K55" s="10" t="s">
        <v>14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</row>
    <row r="56" spans="1:42" ht="15" customHeight="1" x14ac:dyDescent="0.3">
      <c r="B56" s="11" t="s">
        <v>3</v>
      </c>
      <c r="C56" s="24"/>
      <c r="D56" s="24"/>
      <c r="E56" s="35" t="e">
        <f>E53/C5</f>
        <v>#DIV/0!</v>
      </c>
      <c r="F56" s="142"/>
      <c r="G56" s="21"/>
      <c r="H56" s="29"/>
      <c r="I56" s="71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</row>
    <row r="57" spans="1:42" ht="15" customHeight="1" x14ac:dyDescent="0.3">
      <c r="B57" s="26"/>
      <c r="C57" s="27"/>
      <c r="D57" s="27"/>
      <c r="E57" s="143"/>
      <c r="F57" s="27"/>
      <c r="G57" s="28"/>
      <c r="H57" s="28"/>
      <c r="I57" s="36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</row>
    <row r="58" spans="1:42" s="9" customFormat="1" ht="12.75" customHeight="1" x14ac:dyDescent="0.3">
      <c r="A58" s="77"/>
      <c r="B58" s="24" t="s">
        <v>12</v>
      </c>
      <c r="G58" s="23"/>
      <c r="H58" s="23"/>
      <c r="I58" s="36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50"/>
      <c r="AL58" s="50"/>
      <c r="AM58" s="50"/>
      <c r="AN58" s="50"/>
      <c r="AP58" s="51"/>
    </row>
    <row r="59" spans="1:42" s="9" customFormat="1" ht="12.75" customHeight="1" x14ac:dyDescent="0.3">
      <c r="A59" s="90">
        <v>1</v>
      </c>
      <c r="B59" s="144"/>
      <c r="C59" s="144"/>
      <c r="D59" s="144"/>
      <c r="E59" s="144"/>
      <c r="F59" s="144"/>
      <c r="G59" s="23"/>
      <c r="H59" s="23"/>
      <c r="I59" s="36"/>
      <c r="J59" s="73"/>
      <c r="K59" s="87" t="s">
        <v>59</v>
      </c>
      <c r="L59" s="86"/>
      <c r="M59" s="86"/>
      <c r="N59" s="86"/>
      <c r="O59" s="87"/>
      <c r="P59" s="87" t="s">
        <v>15</v>
      </c>
      <c r="Q59" s="73"/>
      <c r="R59" s="87" t="s">
        <v>61</v>
      </c>
      <c r="S59" s="86"/>
      <c r="T59" s="86"/>
      <c r="U59" s="86"/>
      <c r="V59" s="87"/>
      <c r="W59" s="87" t="s">
        <v>15</v>
      </c>
      <c r="X59" s="73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50"/>
      <c r="AL59" s="50"/>
      <c r="AM59" s="50"/>
      <c r="AN59" s="50"/>
      <c r="AP59" s="51"/>
    </row>
    <row r="60" spans="1:42" s="56" customFormat="1" ht="15" customHeight="1" x14ac:dyDescent="0.3">
      <c r="A60" s="91">
        <v>2</v>
      </c>
      <c r="B60" s="144"/>
      <c r="C60" s="144"/>
      <c r="D60" s="144"/>
      <c r="E60" s="144"/>
      <c r="F60" s="144"/>
      <c r="G60" s="28"/>
      <c r="H60" s="28"/>
      <c r="I60" s="36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P60" s="59"/>
    </row>
    <row r="61" spans="1:42" s="56" customFormat="1" ht="15" customHeight="1" x14ac:dyDescent="0.3">
      <c r="A61" s="91">
        <v>3</v>
      </c>
      <c r="B61" s="144"/>
      <c r="C61" s="144"/>
      <c r="D61" s="144"/>
      <c r="E61" s="144"/>
      <c r="F61" s="144"/>
      <c r="G61" s="28"/>
      <c r="H61" s="28"/>
      <c r="I61" s="36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P61" s="59"/>
    </row>
    <row r="62" spans="1:42" s="56" customFormat="1" ht="15" customHeight="1" x14ac:dyDescent="0.3">
      <c r="A62" s="91">
        <v>4</v>
      </c>
      <c r="B62" s="144"/>
      <c r="C62" s="144"/>
      <c r="D62" s="144"/>
      <c r="E62" s="144"/>
      <c r="F62" s="144"/>
      <c r="G62" s="28"/>
      <c r="H62" s="28"/>
      <c r="I62" s="36"/>
      <c r="J62" s="72"/>
      <c r="K62" s="73"/>
      <c r="L62" s="73"/>
      <c r="M62" s="73"/>
      <c r="N62" s="73"/>
      <c r="O62" s="73"/>
      <c r="P62" s="72"/>
      <c r="Q62" s="72"/>
      <c r="R62" s="73"/>
      <c r="S62" s="73"/>
      <c r="T62" s="73"/>
      <c r="U62" s="73"/>
      <c r="V62" s="73"/>
      <c r="W62" s="72"/>
      <c r="X62" s="72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P62" s="59"/>
    </row>
    <row r="63" spans="1:42" s="56" customFormat="1" ht="15" customHeight="1" x14ac:dyDescent="0.3">
      <c r="A63" s="91">
        <v>5</v>
      </c>
      <c r="B63" s="144"/>
      <c r="C63" s="144"/>
      <c r="D63" s="144"/>
      <c r="E63" s="144"/>
      <c r="F63" s="144"/>
      <c r="G63" s="28"/>
      <c r="H63" s="28"/>
      <c r="I63" s="36"/>
      <c r="J63" s="72"/>
      <c r="K63" s="87" t="s">
        <v>60</v>
      </c>
      <c r="L63" s="86"/>
      <c r="M63" s="86"/>
      <c r="N63" s="86"/>
      <c r="O63" s="87"/>
      <c r="P63" s="87" t="s">
        <v>15</v>
      </c>
      <c r="Q63" s="72"/>
      <c r="R63" s="87" t="s">
        <v>57</v>
      </c>
      <c r="S63" s="86"/>
      <c r="T63" s="86"/>
      <c r="U63" s="86"/>
      <c r="V63" s="87"/>
      <c r="W63" s="87" t="s">
        <v>15</v>
      </c>
      <c r="X63" s="72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P63" s="59"/>
    </row>
    <row r="64" spans="1:42" s="56" customFormat="1" ht="15" customHeight="1" x14ac:dyDescent="0.3">
      <c r="A64" s="26"/>
      <c r="B64" s="19"/>
      <c r="C64" s="27"/>
      <c r="D64" s="27"/>
      <c r="E64" s="27"/>
      <c r="F64" s="27"/>
      <c r="G64" s="28"/>
      <c r="H64" s="28"/>
      <c r="I64" s="36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P64" s="59"/>
    </row>
    <row r="65" spans="1:42" s="56" customFormat="1" ht="15" customHeight="1" x14ac:dyDescent="0.3">
      <c r="A65" s="26"/>
      <c r="B65" s="19"/>
      <c r="C65" s="27"/>
      <c r="D65" s="27"/>
      <c r="E65" s="27"/>
      <c r="F65" s="27"/>
      <c r="G65" s="28"/>
      <c r="H65" s="28"/>
      <c r="I65" s="36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P65" s="59"/>
    </row>
    <row r="66" spans="1:42" s="27" customFormat="1" ht="8.1" customHeight="1" x14ac:dyDescent="0.3">
      <c r="A66" s="26"/>
      <c r="G66" s="28"/>
      <c r="H66" s="28"/>
      <c r="I66" s="36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P66" s="113"/>
    </row>
    <row r="67" spans="1:42" s="27" customFormat="1" ht="8.1" customHeight="1" x14ac:dyDescent="0.3">
      <c r="A67" s="26"/>
      <c r="G67" s="28"/>
      <c r="H67" s="28"/>
      <c r="I67" s="36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P67" s="113"/>
    </row>
    <row r="68" spans="1:42" s="27" customFormat="1" ht="8.1" customHeight="1" x14ac:dyDescent="0.3">
      <c r="A68" s="26"/>
      <c r="G68" s="28"/>
      <c r="H68" s="28"/>
      <c r="I68" s="36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P68" s="113"/>
    </row>
    <row r="69" spans="1:42" s="27" customFormat="1" ht="8.1" customHeight="1" x14ac:dyDescent="0.3">
      <c r="A69" s="26"/>
      <c r="G69" s="28"/>
      <c r="H69" s="28"/>
      <c r="I69" s="36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P69" s="113"/>
    </row>
    <row r="70" spans="1:42" s="27" customFormat="1" ht="8.1" customHeight="1" x14ac:dyDescent="0.3">
      <c r="A70" s="26"/>
      <c r="G70" s="28"/>
      <c r="H70" s="28"/>
      <c r="I70" s="36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P70" s="113"/>
    </row>
    <row r="71" spans="1:42" s="27" customFormat="1" ht="8.1" customHeight="1" x14ac:dyDescent="0.3">
      <c r="A71" s="26"/>
      <c r="G71" s="28"/>
      <c r="H71" s="28"/>
      <c r="I71" s="36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P71" s="113"/>
    </row>
    <row r="72" spans="1:42" s="27" customFormat="1" ht="8.1" customHeight="1" x14ac:dyDescent="0.3">
      <c r="A72" s="26"/>
      <c r="G72" s="28"/>
      <c r="H72" s="28"/>
      <c r="I72" s="36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P72" s="113"/>
    </row>
    <row r="73" spans="1:42" s="27" customFormat="1" ht="8.1" customHeight="1" x14ac:dyDescent="0.3">
      <c r="A73" s="26"/>
      <c r="G73" s="28"/>
      <c r="H73" s="28"/>
      <c r="I73" s="36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P73" s="113"/>
    </row>
    <row r="74" spans="1:42" s="27" customFormat="1" ht="8.1" customHeight="1" x14ac:dyDescent="0.3">
      <c r="A74" s="26"/>
      <c r="G74" s="28"/>
      <c r="H74" s="28"/>
      <c r="I74" s="36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P74" s="113"/>
    </row>
    <row r="75" spans="1:42" s="27" customFormat="1" ht="8.1" customHeight="1" x14ac:dyDescent="0.3">
      <c r="A75" s="26"/>
      <c r="G75" s="28"/>
      <c r="H75" s="28"/>
      <c r="I75" s="36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P75" s="113"/>
    </row>
    <row r="76" spans="1:42" s="27" customFormat="1" ht="8.1" customHeight="1" x14ac:dyDescent="0.3">
      <c r="A76" s="26"/>
      <c r="G76" s="28"/>
      <c r="H76" s="28"/>
      <c r="I76" s="36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P76" s="113"/>
    </row>
    <row r="77" spans="1:42" s="27" customFormat="1" ht="8.1" customHeight="1" x14ac:dyDescent="0.3">
      <c r="A77" s="26"/>
      <c r="G77" s="28"/>
      <c r="H77" s="28"/>
      <c r="I77" s="36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P77" s="113"/>
    </row>
    <row r="78" spans="1:42" s="27" customFormat="1" ht="8.1" customHeight="1" x14ac:dyDescent="0.3">
      <c r="A78" s="26"/>
      <c r="G78" s="28"/>
      <c r="H78" s="28"/>
      <c r="I78" s="36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P78" s="113"/>
    </row>
    <row r="79" spans="1:42" s="27" customFormat="1" ht="8.1" customHeight="1" x14ac:dyDescent="0.3">
      <c r="A79" s="26"/>
      <c r="G79" s="28"/>
      <c r="H79" s="28"/>
      <c r="I79" s="36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P79" s="113"/>
    </row>
    <row r="80" spans="1:42" s="27" customFormat="1" ht="8.1" customHeight="1" x14ac:dyDescent="0.3">
      <c r="A80" s="26"/>
      <c r="G80" s="28"/>
      <c r="H80" s="28"/>
      <c r="I80" s="36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P80" s="113"/>
    </row>
    <row r="81" spans="1:42" s="27" customFormat="1" ht="8.1" customHeight="1" x14ac:dyDescent="0.3">
      <c r="A81" s="26"/>
      <c r="G81" s="28"/>
      <c r="H81" s="28"/>
      <c r="I81" s="36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P81" s="113"/>
    </row>
    <row r="82" spans="1:42" s="27" customFormat="1" ht="8.1" customHeight="1" x14ac:dyDescent="0.3">
      <c r="A82" s="26"/>
      <c r="G82" s="28"/>
      <c r="H82" s="28"/>
      <c r="I82" s="36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P82" s="113"/>
    </row>
    <row r="83" spans="1:42" s="27" customFormat="1" ht="8.1" customHeight="1" x14ac:dyDescent="0.3">
      <c r="A83" s="26"/>
      <c r="G83" s="28"/>
      <c r="H83" s="28"/>
      <c r="I83" s="36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P83" s="113"/>
    </row>
    <row r="84" spans="1:42" s="27" customFormat="1" ht="8.1" customHeight="1" x14ac:dyDescent="0.3">
      <c r="A84" s="26"/>
      <c r="G84" s="28"/>
      <c r="H84" s="28"/>
      <c r="I84" s="36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P84" s="113"/>
    </row>
    <row r="85" spans="1:42" s="27" customFormat="1" ht="8.1" customHeight="1" x14ac:dyDescent="0.3">
      <c r="A85" s="26"/>
      <c r="G85" s="28"/>
      <c r="H85" s="28"/>
      <c r="I85" s="36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P85" s="113"/>
    </row>
    <row r="86" spans="1:42" s="27" customFormat="1" ht="8.1" customHeight="1" x14ac:dyDescent="0.3">
      <c r="A86" s="26"/>
      <c r="G86" s="28"/>
      <c r="H86" s="28"/>
      <c r="I86" s="36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P86" s="113"/>
    </row>
    <row r="87" spans="1:42" s="27" customFormat="1" ht="8.1" customHeight="1" x14ac:dyDescent="0.3">
      <c r="A87" s="26"/>
      <c r="G87" s="28"/>
      <c r="H87" s="28"/>
      <c r="I87" s="36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P87" s="113"/>
    </row>
    <row r="88" spans="1:42" s="27" customFormat="1" ht="8.1" customHeight="1" x14ac:dyDescent="0.3">
      <c r="A88" s="26"/>
      <c r="G88" s="28"/>
      <c r="H88" s="28"/>
      <c r="I88" s="36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P88" s="113"/>
    </row>
    <row r="89" spans="1:42" s="27" customFormat="1" ht="8.1" customHeight="1" x14ac:dyDescent="0.3">
      <c r="A89" s="26"/>
      <c r="G89" s="28"/>
      <c r="H89" s="28"/>
      <c r="I89" s="36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P89" s="113"/>
    </row>
    <row r="90" spans="1:42" s="27" customFormat="1" ht="8.1" customHeight="1" x14ac:dyDescent="0.3">
      <c r="A90" s="26"/>
      <c r="G90" s="28"/>
      <c r="H90" s="28"/>
      <c r="I90" s="36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P90" s="113"/>
    </row>
    <row r="91" spans="1:42" s="27" customFormat="1" ht="8.1" customHeight="1" x14ac:dyDescent="0.3">
      <c r="A91" s="26"/>
      <c r="G91" s="28"/>
      <c r="H91" s="28"/>
      <c r="I91" s="36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P91" s="113"/>
    </row>
    <row r="92" spans="1:42" s="27" customFormat="1" ht="8.1" customHeight="1" x14ac:dyDescent="0.3">
      <c r="A92" s="26"/>
      <c r="G92" s="28"/>
      <c r="H92" s="28"/>
      <c r="I92" s="36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P92" s="113"/>
    </row>
    <row r="93" spans="1:42" s="27" customFormat="1" ht="8.1" customHeight="1" x14ac:dyDescent="0.3">
      <c r="A93" s="26"/>
      <c r="G93" s="28"/>
      <c r="H93" s="28"/>
      <c r="I93" s="36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P93" s="113"/>
    </row>
    <row r="94" spans="1:42" s="27" customFormat="1" ht="8.1" customHeight="1" x14ac:dyDescent="0.3">
      <c r="A94" s="26"/>
      <c r="G94" s="28"/>
      <c r="H94" s="28"/>
      <c r="I94" s="36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P94" s="113"/>
    </row>
    <row r="95" spans="1:42" s="27" customFormat="1" ht="8.1" customHeight="1" x14ac:dyDescent="0.3">
      <c r="A95" s="26"/>
      <c r="G95" s="28"/>
      <c r="H95" s="28"/>
      <c r="I95" s="36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P95" s="113"/>
    </row>
    <row r="96" spans="1:42" s="27" customFormat="1" ht="8.1" customHeight="1" x14ac:dyDescent="0.3">
      <c r="A96" s="26"/>
      <c r="G96" s="28"/>
      <c r="H96" s="28"/>
      <c r="I96" s="36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P96" s="113"/>
    </row>
    <row r="97" spans="1:42" s="27" customFormat="1" ht="8.1" customHeight="1" x14ac:dyDescent="0.3">
      <c r="A97" s="26"/>
      <c r="G97" s="28"/>
      <c r="H97" s="28"/>
      <c r="I97" s="36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P97" s="113"/>
    </row>
    <row r="98" spans="1:42" s="27" customFormat="1" ht="8.1" customHeight="1" x14ac:dyDescent="0.3">
      <c r="A98" s="26"/>
      <c r="G98" s="28"/>
      <c r="H98" s="28"/>
      <c r="I98" s="36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P98" s="113"/>
    </row>
    <row r="99" spans="1:42" s="27" customFormat="1" ht="8.1" customHeight="1" x14ac:dyDescent="0.3">
      <c r="A99" s="26"/>
      <c r="G99" s="28"/>
      <c r="H99" s="28"/>
      <c r="I99" s="36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P99" s="113"/>
    </row>
    <row r="100" spans="1:42" s="27" customFormat="1" ht="8.1" customHeight="1" x14ac:dyDescent="0.3">
      <c r="A100" s="26"/>
      <c r="G100" s="28"/>
      <c r="H100" s="28"/>
      <c r="I100" s="36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P100" s="113"/>
    </row>
    <row r="101" spans="1:42" s="27" customFormat="1" ht="8.1" customHeight="1" x14ac:dyDescent="0.3">
      <c r="A101" s="26"/>
      <c r="G101" s="28"/>
      <c r="H101" s="28"/>
      <c r="I101" s="36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P101" s="113"/>
    </row>
    <row r="102" spans="1:42" s="27" customFormat="1" ht="8.1" customHeight="1" x14ac:dyDescent="0.3">
      <c r="A102" s="26"/>
      <c r="G102" s="28"/>
      <c r="H102" s="28"/>
      <c r="I102" s="36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P102" s="113"/>
    </row>
    <row r="103" spans="1:42" s="27" customFormat="1" ht="8.1" customHeight="1" x14ac:dyDescent="0.3">
      <c r="A103" s="26"/>
      <c r="G103" s="28"/>
      <c r="H103" s="28"/>
      <c r="I103" s="36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P103" s="113"/>
    </row>
    <row r="104" spans="1:42" s="27" customFormat="1" ht="8.1" customHeight="1" x14ac:dyDescent="0.3">
      <c r="A104" s="26"/>
      <c r="G104" s="28"/>
      <c r="H104" s="28"/>
      <c r="I104" s="36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P104" s="113"/>
    </row>
    <row r="105" spans="1:42" s="27" customFormat="1" ht="8.1" customHeight="1" x14ac:dyDescent="0.3">
      <c r="A105" s="26"/>
      <c r="G105" s="28"/>
      <c r="H105" s="28"/>
      <c r="I105" s="36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P105" s="113"/>
    </row>
    <row r="106" spans="1:42" s="27" customFormat="1" ht="8.1" customHeight="1" x14ac:dyDescent="0.3">
      <c r="A106" s="26"/>
      <c r="G106" s="28"/>
      <c r="H106" s="28"/>
      <c r="I106" s="36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P106" s="113"/>
    </row>
    <row r="107" spans="1:42" s="27" customFormat="1" ht="8.1" customHeight="1" x14ac:dyDescent="0.3">
      <c r="A107" s="26"/>
      <c r="G107" s="28"/>
      <c r="H107" s="28"/>
      <c r="I107" s="36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P107" s="113"/>
    </row>
    <row r="108" spans="1:42" s="27" customFormat="1" ht="8.1" customHeight="1" x14ac:dyDescent="0.3">
      <c r="A108" s="26"/>
      <c r="G108" s="28"/>
      <c r="H108" s="28"/>
      <c r="I108" s="36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P108" s="113"/>
    </row>
    <row r="109" spans="1:42" s="27" customFormat="1" ht="8.1" customHeight="1" x14ac:dyDescent="0.3">
      <c r="A109" s="26"/>
      <c r="G109" s="28"/>
      <c r="H109" s="28"/>
      <c r="I109" s="36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P109" s="113"/>
    </row>
    <row r="110" spans="1:42" s="27" customFormat="1" ht="8.1" customHeight="1" x14ac:dyDescent="0.3">
      <c r="A110" s="26"/>
      <c r="G110" s="28"/>
      <c r="H110" s="28"/>
      <c r="I110" s="36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P110" s="113"/>
    </row>
    <row r="111" spans="1:42" s="27" customFormat="1" ht="8.1" customHeight="1" x14ac:dyDescent="0.3">
      <c r="A111" s="26"/>
      <c r="G111" s="28"/>
      <c r="H111" s="28"/>
      <c r="I111" s="36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P111" s="113"/>
    </row>
    <row r="112" spans="1:42" s="27" customFormat="1" ht="8.1" customHeight="1" x14ac:dyDescent="0.3">
      <c r="A112" s="26"/>
      <c r="G112" s="28"/>
      <c r="H112" s="28"/>
      <c r="I112" s="36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P112" s="113"/>
    </row>
    <row r="113" spans="1:42" s="27" customFormat="1" ht="8.1" customHeight="1" x14ac:dyDescent="0.3">
      <c r="A113" s="26"/>
      <c r="G113" s="28"/>
      <c r="H113" s="28"/>
      <c r="I113" s="36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P113" s="113"/>
    </row>
    <row r="114" spans="1:42" s="27" customFormat="1" ht="8.1" customHeight="1" x14ac:dyDescent="0.3">
      <c r="A114" s="26"/>
      <c r="G114" s="28"/>
      <c r="H114" s="28"/>
      <c r="I114" s="36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P114" s="113"/>
    </row>
    <row r="115" spans="1:42" s="27" customFormat="1" ht="8.1" customHeight="1" x14ac:dyDescent="0.3">
      <c r="A115" s="26"/>
      <c r="G115" s="28"/>
      <c r="H115" s="28"/>
      <c r="I115" s="36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P115" s="113"/>
    </row>
    <row r="116" spans="1:42" s="27" customFormat="1" ht="8.1" customHeight="1" x14ac:dyDescent="0.3">
      <c r="A116" s="26"/>
      <c r="G116" s="28"/>
      <c r="H116" s="28"/>
      <c r="I116" s="36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P116" s="113"/>
    </row>
    <row r="117" spans="1:42" s="27" customFormat="1" ht="8.1" customHeight="1" x14ac:dyDescent="0.3">
      <c r="A117" s="26"/>
      <c r="G117" s="28"/>
      <c r="H117" s="28"/>
      <c r="I117" s="36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/>
      <c r="AP117" s="113"/>
    </row>
    <row r="118" spans="1:42" s="27" customFormat="1" ht="8.1" customHeight="1" x14ac:dyDescent="0.3">
      <c r="A118" s="26"/>
      <c r="G118" s="28"/>
      <c r="H118" s="28"/>
      <c r="I118" s="36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P118" s="113"/>
    </row>
    <row r="119" spans="1:42" s="27" customFormat="1" ht="8.1" customHeight="1" x14ac:dyDescent="0.3">
      <c r="A119" s="26"/>
      <c r="G119" s="28"/>
      <c r="H119" s="28"/>
      <c r="I119" s="36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P119" s="113"/>
    </row>
    <row r="120" spans="1:42" s="27" customFormat="1" ht="8.1" customHeight="1" x14ac:dyDescent="0.3">
      <c r="A120" s="26"/>
      <c r="G120" s="28"/>
      <c r="H120" s="28"/>
      <c r="I120" s="36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P120" s="113"/>
    </row>
    <row r="121" spans="1:42" s="27" customFormat="1" ht="8.1" customHeight="1" x14ac:dyDescent="0.3">
      <c r="A121" s="26"/>
      <c r="G121" s="28"/>
      <c r="H121" s="28"/>
      <c r="I121" s="36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P121" s="113"/>
    </row>
    <row r="122" spans="1:42" s="27" customFormat="1" ht="8.1" customHeight="1" x14ac:dyDescent="0.3">
      <c r="A122" s="26"/>
      <c r="G122" s="28"/>
      <c r="H122" s="28"/>
      <c r="I122" s="36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P122" s="113"/>
    </row>
    <row r="123" spans="1:42" s="27" customFormat="1" ht="8.1" customHeight="1" x14ac:dyDescent="0.3">
      <c r="A123" s="26"/>
      <c r="G123" s="28"/>
      <c r="H123" s="28"/>
      <c r="I123" s="36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P123" s="113"/>
    </row>
    <row r="124" spans="1:42" s="27" customFormat="1" ht="8.1" customHeight="1" x14ac:dyDescent="0.3">
      <c r="A124" s="26"/>
      <c r="G124" s="28"/>
      <c r="H124" s="28"/>
      <c r="I124" s="36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P124" s="113"/>
    </row>
    <row r="125" spans="1:42" s="27" customFormat="1" ht="8.1" customHeight="1" x14ac:dyDescent="0.3">
      <c r="A125" s="26"/>
      <c r="G125" s="28"/>
      <c r="H125" s="28"/>
      <c r="I125" s="36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P125" s="113"/>
    </row>
    <row r="126" spans="1:42" s="27" customFormat="1" ht="8.1" customHeight="1" x14ac:dyDescent="0.3">
      <c r="A126" s="26"/>
      <c r="G126" s="28"/>
      <c r="H126" s="28"/>
      <c r="I126" s="36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P126" s="113"/>
    </row>
    <row r="127" spans="1:42" s="27" customFormat="1" ht="8.1" customHeight="1" x14ac:dyDescent="0.3">
      <c r="A127" s="26"/>
      <c r="G127" s="28"/>
      <c r="H127" s="28"/>
      <c r="I127" s="36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P127" s="113"/>
    </row>
    <row r="128" spans="1:42" s="27" customFormat="1" ht="8.1" customHeight="1" x14ac:dyDescent="0.3">
      <c r="A128" s="26"/>
      <c r="G128" s="28"/>
      <c r="H128" s="28"/>
      <c r="I128" s="36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P128" s="113"/>
    </row>
    <row r="129" spans="1:42" s="27" customFormat="1" ht="8.1" customHeight="1" x14ac:dyDescent="0.3">
      <c r="A129" s="26"/>
      <c r="G129" s="28"/>
      <c r="H129" s="28"/>
      <c r="I129" s="36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P129" s="113"/>
    </row>
    <row r="130" spans="1:42" s="27" customFormat="1" ht="8.1" customHeight="1" x14ac:dyDescent="0.3">
      <c r="A130" s="26"/>
      <c r="G130" s="28"/>
      <c r="H130" s="28"/>
      <c r="I130" s="36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P130" s="113"/>
    </row>
    <row r="131" spans="1:42" s="27" customFormat="1" ht="8.1" customHeight="1" x14ac:dyDescent="0.3">
      <c r="A131" s="26"/>
      <c r="G131" s="28"/>
      <c r="H131" s="28"/>
      <c r="I131" s="36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P131" s="113"/>
    </row>
    <row r="132" spans="1:42" s="27" customFormat="1" ht="8.1" customHeight="1" x14ac:dyDescent="0.3">
      <c r="A132" s="26"/>
      <c r="G132" s="28"/>
      <c r="H132" s="28"/>
      <c r="I132" s="36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P132" s="113"/>
    </row>
    <row r="133" spans="1:42" s="27" customFormat="1" ht="8.1" customHeight="1" x14ac:dyDescent="0.3">
      <c r="A133" s="26"/>
      <c r="G133" s="28"/>
      <c r="H133" s="28"/>
      <c r="I133" s="36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P133" s="113"/>
    </row>
    <row r="134" spans="1:42" s="27" customFormat="1" ht="8.1" customHeight="1" x14ac:dyDescent="0.3">
      <c r="A134" s="26"/>
      <c r="G134" s="28"/>
      <c r="H134" s="28"/>
      <c r="I134" s="36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P134" s="113"/>
    </row>
    <row r="135" spans="1:42" s="27" customFormat="1" ht="8.1" customHeight="1" x14ac:dyDescent="0.3">
      <c r="A135" s="26"/>
      <c r="G135" s="28"/>
      <c r="H135" s="28"/>
      <c r="I135" s="36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  <c r="AP135" s="113"/>
    </row>
    <row r="136" spans="1:42" s="27" customFormat="1" ht="8.1" customHeight="1" x14ac:dyDescent="0.3">
      <c r="A136" s="26"/>
      <c r="G136" s="28"/>
      <c r="H136" s="28"/>
      <c r="I136" s="36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72"/>
      <c r="AP136" s="113"/>
    </row>
    <row r="137" spans="1:42" s="27" customFormat="1" ht="8.1" customHeight="1" x14ac:dyDescent="0.3">
      <c r="A137" s="26"/>
      <c r="G137" s="28"/>
      <c r="H137" s="28"/>
      <c r="I137" s="36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P137" s="113"/>
    </row>
    <row r="138" spans="1:42" s="27" customFormat="1" ht="8.1" customHeight="1" x14ac:dyDescent="0.3">
      <c r="A138" s="26"/>
      <c r="G138" s="28"/>
      <c r="H138" s="28"/>
      <c r="I138" s="36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P138" s="113"/>
    </row>
    <row r="139" spans="1:42" s="27" customFormat="1" ht="8.1" customHeight="1" x14ac:dyDescent="0.3">
      <c r="A139" s="26"/>
      <c r="G139" s="28"/>
      <c r="H139" s="28"/>
      <c r="I139" s="36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P139" s="113"/>
    </row>
    <row r="140" spans="1:42" s="27" customFormat="1" ht="8.1" customHeight="1" x14ac:dyDescent="0.3">
      <c r="A140" s="26"/>
      <c r="G140" s="28"/>
      <c r="H140" s="28"/>
      <c r="I140" s="36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P140" s="113"/>
    </row>
    <row r="141" spans="1:42" s="27" customFormat="1" ht="8.1" customHeight="1" x14ac:dyDescent="0.3">
      <c r="A141" s="26"/>
      <c r="G141" s="28"/>
      <c r="H141" s="28"/>
      <c r="I141" s="36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P141" s="113"/>
    </row>
    <row r="142" spans="1:42" s="27" customFormat="1" ht="8.1" customHeight="1" x14ac:dyDescent="0.3">
      <c r="A142" s="26"/>
      <c r="G142" s="28"/>
      <c r="H142" s="28"/>
      <c r="I142" s="36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P142" s="113"/>
    </row>
    <row r="143" spans="1:42" s="27" customFormat="1" ht="8.1" customHeight="1" x14ac:dyDescent="0.3">
      <c r="A143" s="26"/>
      <c r="G143" s="28"/>
      <c r="H143" s="28"/>
      <c r="I143" s="36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P143" s="113"/>
    </row>
    <row r="144" spans="1:42" s="27" customFormat="1" ht="8.1" customHeight="1" x14ac:dyDescent="0.3">
      <c r="A144" s="26"/>
      <c r="G144" s="28"/>
      <c r="H144" s="28"/>
      <c r="I144" s="36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2"/>
      <c r="AP144" s="113"/>
    </row>
    <row r="145" spans="1:42" s="27" customFormat="1" ht="8.1" customHeight="1" x14ac:dyDescent="0.3">
      <c r="A145" s="26"/>
      <c r="G145" s="28"/>
      <c r="H145" s="28"/>
      <c r="I145" s="36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P145" s="113"/>
    </row>
    <row r="146" spans="1:42" s="27" customFormat="1" ht="8.1" customHeight="1" x14ac:dyDescent="0.3">
      <c r="A146" s="26"/>
      <c r="G146" s="28"/>
      <c r="H146" s="28"/>
      <c r="I146" s="36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P146" s="113"/>
    </row>
    <row r="147" spans="1:42" s="27" customFormat="1" ht="8.1" customHeight="1" x14ac:dyDescent="0.3">
      <c r="A147" s="26"/>
      <c r="G147" s="28"/>
      <c r="H147" s="28"/>
      <c r="I147" s="36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P147" s="113"/>
    </row>
    <row r="148" spans="1:42" s="27" customFormat="1" ht="8.1" customHeight="1" x14ac:dyDescent="0.3">
      <c r="A148" s="26"/>
      <c r="G148" s="28"/>
      <c r="H148" s="28"/>
      <c r="I148" s="36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P148" s="113"/>
    </row>
    <row r="149" spans="1:42" s="27" customFormat="1" ht="8.1" customHeight="1" x14ac:dyDescent="0.3">
      <c r="A149" s="26"/>
      <c r="G149" s="28"/>
      <c r="H149" s="28"/>
      <c r="I149" s="36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P149" s="113"/>
    </row>
    <row r="150" spans="1:42" s="27" customFormat="1" ht="8.1" customHeight="1" x14ac:dyDescent="0.3">
      <c r="A150" s="26"/>
      <c r="G150" s="28"/>
      <c r="H150" s="28"/>
      <c r="I150" s="36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  <c r="AN150" s="72"/>
      <c r="AP150" s="113"/>
    </row>
    <row r="151" spans="1:42" s="27" customFormat="1" ht="8.1" customHeight="1" x14ac:dyDescent="0.3">
      <c r="A151" s="26"/>
      <c r="G151" s="28"/>
      <c r="H151" s="28"/>
      <c r="I151" s="36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72"/>
      <c r="AP151" s="113"/>
    </row>
    <row r="152" spans="1:42" s="27" customFormat="1" ht="8.1" customHeight="1" x14ac:dyDescent="0.3">
      <c r="A152" s="26"/>
      <c r="G152" s="28"/>
      <c r="H152" s="28"/>
      <c r="I152" s="36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P152" s="113"/>
    </row>
    <row r="153" spans="1:42" s="27" customFormat="1" ht="8.1" customHeight="1" x14ac:dyDescent="0.3">
      <c r="A153" s="26"/>
      <c r="G153" s="28"/>
      <c r="H153" s="28"/>
      <c r="I153" s="36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P153" s="113"/>
    </row>
    <row r="154" spans="1:42" s="27" customFormat="1" ht="8.1" customHeight="1" x14ac:dyDescent="0.3">
      <c r="A154" s="26"/>
      <c r="G154" s="28"/>
      <c r="H154" s="28"/>
      <c r="I154" s="36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P154" s="113"/>
    </row>
    <row r="155" spans="1:42" s="27" customFormat="1" ht="8.1" customHeight="1" x14ac:dyDescent="0.3">
      <c r="A155" s="26"/>
      <c r="G155" s="28"/>
      <c r="H155" s="28"/>
      <c r="I155" s="36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P155" s="113"/>
    </row>
    <row r="156" spans="1:42" s="27" customFormat="1" ht="8.1" customHeight="1" x14ac:dyDescent="0.3">
      <c r="A156" s="26"/>
      <c r="G156" s="28"/>
      <c r="H156" s="28"/>
      <c r="I156" s="36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P156" s="113"/>
    </row>
    <row r="157" spans="1:42" s="27" customFormat="1" ht="8.1" customHeight="1" x14ac:dyDescent="0.3">
      <c r="A157" s="26"/>
      <c r="G157" s="28"/>
      <c r="H157" s="28"/>
      <c r="I157" s="36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  <c r="AN157" s="72"/>
      <c r="AP157" s="113"/>
    </row>
    <row r="158" spans="1:42" s="27" customFormat="1" ht="8.1" customHeight="1" x14ac:dyDescent="0.3">
      <c r="A158" s="26"/>
      <c r="G158" s="28"/>
      <c r="H158" s="28"/>
      <c r="I158" s="36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P158" s="113"/>
    </row>
    <row r="159" spans="1:42" s="27" customFormat="1" ht="8.1" customHeight="1" x14ac:dyDescent="0.3">
      <c r="A159" s="26"/>
      <c r="G159" s="28"/>
      <c r="H159" s="28"/>
      <c r="I159" s="36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P159" s="113"/>
    </row>
    <row r="160" spans="1:42" s="27" customFormat="1" ht="8.1" customHeight="1" x14ac:dyDescent="0.3">
      <c r="A160" s="26"/>
      <c r="G160" s="28"/>
      <c r="H160" s="28"/>
      <c r="I160" s="36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P160" s="113"/>
    </row>
    <row r="161" spans="1:42" s="27" customFormat="1" ht="8.1" customHeight="1" x14ac:dyDescent="0.3">
      <c r="A161" s="26"/>
      <c r="G161" s="28"/>
      <c r="H161" s="28"/>
      <c r="I161" s="36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P161" s="113"/>
    </row>
    <row r="162" spans="1:42" s="27" customFormat="1" ht="8.1" customHeight="1" x14ac:dyDescent="0.3">
      <c r="A162" s="26"/>
      <c r="G162" s="28"/>
      <c r="H162" s="28"/>
      <c r="I162" s="36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P162" s="113"/>
    </row>
    <row r="163" spans="1:42" s="27" customFormat="1" ht="8.1" customHeight="1" x14ac:dyDescent="0.3">
      <c r="A163" s="26"/>
      <c r="G163" s="28"/>
      <c r="H163" s="28"/>
      <c r="I163" s="36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  <c r="AN163" s="72"/>
      <c r="AP163" s="113"/>
    </row>
    <row r="164" spans="1:42" s="27" customFormat="1" ht="8.1" customHeight="1" x14ac:dyDescent="0.3">
      <c r="A164" s="26"/>
      <c r="G164" s="28"/>
      <c r="H164" s="28"/>
      <c r="I164" s="36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P164" s="113"/>
    </row>
    <row r="165" spans="1:42" s="27" customFormat="1" ht="8.1" customHeight="1" x14ac:dyDescent="0.3">
      <c r="A165" s="26"/>
      <c r="G165" s="28"/>
      <c r="H165" s="28"/>
      <c r="I165" s="36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P165" s="113"/>
    </row>
    <row r="166" spans="1:42" s="27" customFormat="1" ht="8.1" customHeight="1" x14ac:dyDescent="0.3">
      <c r="A166" s="26"/>
      <c r="G166" s="28"/>
      <c r="H166" s="28"/>
      <c r="I166" s="36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P166" s="113"/>
    </row>
    <row r="167" spans="1:42" s="27" customFormat="1" ht="8.1" customHeight="1" x14ac:dyDescent="0.3">
      <c r="A167" s="26"/>
      <c r="G167" s="28"/>
      <c r="H167" s="28"/>
      <c r="I167" s="36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P167" s="113"/>
    </row>
    <row r="168" spans="1:42" s="27" customFormat="1" ht="8.1" customHeight="1" x14ac:dyDescent="0.3">
      <c r="A168" s="26"/>
      <c r="G168" s="28"/>
      <c r="H168" s="28"/>
      <c r="I168" s="36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P168" s="113"/>
    </row>
    <row r="169" spans="1:42" s="27" customFormat="1" ht="8.1" customHeight="1" x14ac:dyDescent="0.3">
      <c r="A169" s="26"/>
      <c r="G169" s="28"/>
      <c r="H169" s="28"/>
      <c r="I169" s="36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P169" s="113"/>
    </row>
    <row r="170" spans="1:42" s="27" customFormat="1" ht="8.1" customHeight="1" x14ac:dyDescent="0.3">
      <c r="A170" s="26"/>
      <c r="G170" s="28"/>
      <c r="H170" s="28"/>
      <c r="I170" s="36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72"/>
      <c r="AP170" s="113"/>
    </row>
    <row r="171" spans="1:42" s="27" customFormat="1" ht="8.1" customHeight="1" x14ac:dyDescent="0.3">
      <c r="A171" s="26"/>
      <c r="G171" s="28"/>
      <c r="H171" s="28"/>
      <c r="I171" s="36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72"/>
      <c r="AP171" s="113"/>
    </row>
    <row r="172" spans="1:42" s="27" customFormat="1" ht="8.1" customHeight="1" x14ac:dyDescent="0.3">
      <c r="A172" s="26"/>
      <c r="G172" s="28"/>
      <c r="H172" s="28"/>
      <c r="I172" s="36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  <c r="AP172" s="113"/>
    </row>
    <row r="173" spans="1:42" s="27" customFormat="1" ht="8.1" customHeight="1" x14ac:dyDescent="0.3">
      <c r="A173" s="26"/>
      <c r="G173" s="28"/>
      <c r="H173" s="28"/>
      <c r="I173" s="36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P173" s="113"/>
    </row>
    <row r="174" spans="1:42" s="27" customFormat="1" ht="8.1" customHeight="1" x14ac:dyDescent="0.3">
      <c r="A174" s="26"/>
      <c r="G174" s="28"/>
      <c r="H174" s="28"/>
      <c r="I174" s="36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P174" s="113"/>
    </row>
    <row r="175" spans="1:42" s="27" customFormat="1" ht="8.1" customHeight="1" x14ac:dyDescent="0.3">
      <c r="A175" s="26"/>
      <c r="G175" s="28"/>
      <c r="H175" s="28"/>
      <c r="I175" s="36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P175" s="113"/>
    </row>
    <row r="176" spans="1:42" s="27" customFormat="1" ht="8.1" customHeight="1" x14ac:dyDescent="0.3">
      <c r="A176" s="26"/>
      <c r="G176" s="28"/>
      <c r="H176" s="28"/>
      <c r="I176" s="36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P176" s="113"/>
    </row>
    <row r="177" spans="1:42" s="27" customFormat="1" ht="8.1" customHeight="1" x14ac:dyDescent="0.3">
      <c r="A177" s="26"/>
      <c r="G177" s="28"/>
      <c r="H177" s="28"/>
      <c r="I177" s="36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P177" s="113"/>
    </row>
    <row r="178" spans="1:42" s="27" customFormat="1" ht="8.1" customHeight="1" x14ac:dyDescent="0.3">
      <c r="A178" s="26"/>
      <c r="G178" s="28"/>
      <c r="H178" s="28"/>
      <c r="I178" s="36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P178" s="113"/>
    </row>
    <row r="179" spans="1:42" s="27" customFormat="1" ht="8.1" customHeight="1" x14ac:dyDescent="0.3">
      <c r="A179" s="26"/>
      <c r="G179" s="28"/>
      <c r="H179" s="28"/>
      <c r="I179" s="36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P179" s="113"/>
    </row>
    <row r="180" spans="1:42" s="27" customFormat="1" ht="8.1" customHeight="1" x14ac:dyDescent="0.3">
      <c r="A180" s="26"/>
      <c r="G180" s="28"/>
      <c r="H180" s="28"/>
      <c r="I180" s="36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P180" s="113"/>
    </row>
    <row r="181" spans="1:42" s="27" customFormat="1" ht="8.1" customHeight="1" x14ac:dyDescent="0.3">
      <c r="A181" s="26"/>
      <c r="G181" s="28"/>
      <c r="H181" s="28"/>
      <c r="I181" s="36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P181" s="113"/>
    </row>
    <row r="182" spans="1:42" s="27" customFormat="1" ht="8.1" customHeight="1" x14ac:dyDescent="0.3">
      <c r="A182" s="26"/>
      <c r="G182" s="28"/>
      <c r="H182" s="28"/>
      <c r="I182" s="36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P182" s="113"/>
    </row>
    <row r="183" spans="1:42" s="27" customFormat="1" ht="8.1" customHeight="1" x14ac:dyDescent="0.3">
      <c r="A183" s="26"/>
      <c r="G183" s="28"/>
      <c r="H183" s="28"/>
      <c r="I183" s="36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  <c r="AN183" s="72"/>
      <c r="AP183" s="113"/>
    </row>
    <row r="184" spans="1:42" s="27" customFormat="1" ht="8.1" customHeight="1" x14ac:dyDescent="0.3">
      <c r="A184" s="26"/>
      <c r="G184" s="28"/>
      <c r="H184" s="28"/>
      <c r="I184" s="36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P184" s="113"/>
    </row>
    <row r="185" spans="1:42" s="27" customFormat="1" ht="8.1" customHeight="1" x14ac:dyDescent="0.3">
      <c r="A185" s="26"/>
      <c r="G185" s="28"/>
      <c r="H185" s="28"/>
      <c r="I185" s="36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P185" s="113"/>
    </row>
    <row r="186" spans="1:42" s="27" customFormat="1" ht="8.1" customHeight="1" x14ac:dyDescent="0.3">
      <c r="A186" s="26"/>
      <c r="G186" s="28"/>
      <c r="H186" s="28"/>
      <c r="I186" s="36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P186" s="113"/>
    </row>
    <row r="187" spans="1:42" s="27" customFormat="1" ht="8.1" customHeight="1" x14ac:dyDescent="0.3">
      <c r="A187" s="26"/>
      <c r="G187" s="28"/>
      <c r="H187" s="28"/>
      <c r="I187" s="36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P187" s="113"/>
    </row>
    <row r="188" spans="1:42" s="27" customFormat="1" ht="8.1" customHeight="1" x14ac:dyDescent="0.3">
      <c r="A188" s="26"/>
      <c r="G188" s="28"/>
      <c r="H188" s="28"/>
      <c r="I188" s="36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P188" s="113"/>
    </row>
    <row r="189" spans="1:42" s="27" customFormat="1" ht="8.1" customHeight="1" x14ac:dyDescent="0.3">
      <c r="A189" s="26"/>
      <c r="G189" s="28"/>
      <c r="H189" s="28"/>
      <c r="I189" s="36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P189" s="113"/>
    </row>
    <row r="190" spans="1:42" s="27" customFormat="1" ht="8.1" customHeight="1" x14ac:dyDescent="0.3">
      <c r="A190" s="26"/>
      <c r="G190" s="28"/>
      <c r="H190" s="28"/>
      <c r="I190" s="36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  <c r="AN190" s="72"/>
      <c r="AP190" s="113"/>
    </row>
    <row r="191" spans="1:42" s="27" customFormat="1" ht="8.1" customHeight="1" x14ac:dyDescent="0.3">
      <c r="A191" s="26"/>
      <c r="G191" s="28"/>
      <c r="H191" s="28"/>
      <c r="I191" s="36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P191" s="113"/>
    </row>
    <row r="192" spans="1:42" s="27" customFormat="1" ht="8.1" customHeight="1" x14ac:dyDescent="0.3">
      <c r="A192" s="26"/>
      <c r="G192" s="28"/>
      <c r="H192" s="28"/>
      <c r="I192" s="36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  <c r="AN192" s="72"/>
      <c r="AP192" s="113"/>
    </row>
    <row r="193" spans="1:42" s="27" customFormat="1" ht="8.1" customHeight="1" x14ac:dyDescent="0.3">
      <c r="A193" s="26"/>
      <c r="G193" s="28"/>
      <c r="H193" s="28"/>
      <c r="I193" s="36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P193" s="113"/>
    </row>
    <row r="194" spans="1:42" s="27" customFormat="1" ht="8.1" customHeight="1" x14ac:dyDescent="0.3">
      <c r="A194" s="26"/>
      <c r="G194" s="28"/>
      <c r="H194" s="28"/>
      <c r="I194" s="36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P194" s="113"/>
    </row>
    <row r="195" spans="1:42" s="27" customFormat="1" ht="8.1" customHeight="1" x14ac:dyDescent="0.3">
      <c r="A195" s="26"/>
      <c r="G195" s="28"/>
      <c r="H195" s="28"/>
      <c r="I195" s="36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72"/>
      <c r="AP195" s="113"/>
    </row>
    <row r="196" spans="1:42" s="27" customFormat="1" ht="8.1" customHeight="1" x14ac:dyDescent="0.3">
      <c r="A196" s="26"/>
      <c r="G196" s="28"/>
      <c r="H196" s="28"/>
      <c r="I196" s="36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P196" s="113"/>
    </row>
    <row r="197" spans="1:42" s="27" customFormat="1" ht="8.1" customHeight="1" x14ac:dyDescent="0.3">
      <c r="A197" s="26"/>
      <c r="G197" s="28"/>
      <c r="H197" s="28"/>
      <c r="I197" s="36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P197" s="113"/>
    </row>
    <row r="198" spans="1:42" s="27" customFormat="1" ht="8.1" customHeight="1" x14ac:dyDescent="0.3">
      <c r="A198" s="26"/>
      <c r="G198" s="28"/>
      <c r="H198" s="28"/>
      <c r="I198" s="36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P198" s="113"/>
    </row>
    <row r="199" spans="1:42" s="27" customFormat="1" ht="8.1" customHeight="1" x14ac:dyDescent="0.3">
      <c r="A199" s="26"/>
      <c r="G199" s="28"/>
      <c r="H199" s="28"/>
      <c r="I199" s="36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P199" s="113"/>
    </row>
    <row r="200" spans="1:42" s="27" customFormat="1" ht="8.1" customHeight="1" x14ac:dyDescent="0.3">
      <c r="A200" s="26"/>
      <c r="G200" s="28"/>
      <c r="H200" s="28"/>
      <c r="I200" s="36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2"/>
      <c r="AP200" s="113"/>
    </row>
    <row r="201" spans="1:42" s="27" customFormat="1" ht="8.1" customHeight="1" x14ac:dyDescent="0.3">
      <c r="A201" s="26"/>
      <c r="G201" s="28"/>
      <c r="H201" s="28"/>
      <c r="I201" s="36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P201" s="113"/>
    </row>
    <row r="202" spans="1:42" s="27" customFormat="1" ht="8.1" customHeight="1" x14ac:dyDescent="0.3">
      <c r="A202" s="26"/>
      <c r="G202" s="28"/>
      <c r="H202" s="28"/>
      <c r="I202" s="36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/>
      <c r="AN202" s="72"/>
      <c r="AP202" s="113"/>
    </row>
    <row r="203" spans="1:42" s="27" customFormat="1" ht="8.1" customHeight="1" x14ac:dyDescent="0.3">
      <c r="A203" s="26"/>
      <c r="G203" s="28"/>
      <c r="H203" s="28"/>
      <c r="I203" s="36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P203" s="113"/>
    </row>
    <row r="204" spans="1:42" s="27" customFormat="1" ht="8.1" customHeight="1" x14ac:dyDescent="0.3">
      <c r="A204" s="26"/>
      <c r="G204" s="28"/>
      <c r="H204" s="28"/>
      <c r="I204" s="36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  <c r="AN204" s="72"/>
      <c r="AP204" s="113"/>
    </row>
    <row r="205" spans="1:42" s="27" customFormat="1" ht="8.1" customHeight="1" x14ac:dyDescent="0.3">
      <c r="A205" s="26"/>
      <c r="G205" s="28"/>
      <c r="H205" s="28"/>
      <c r="I205" s="36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  <c r="AN205" s="72"/>
      <c r="AP205" s="113"/>
    </row>
    <row r="206" spans="1:42" s="27" customFormat="1" ht="8.1" customHeight="1" x14ac:dyDescent="0.3">
      <c r="A206" s="26"/>
      <c r="G206" s="28"/>
      <c r="H206" s="28"/>
      <c r="I206" s="36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72"/>
      <c r="AL206" s="72"/>
      <c r="AM206" s="72"/>
      <c r="AN206" s="72"/>
      <c r="AP206" s="113"/>
    </row>
    <row r="207" spans="1:42" s="27" customFormat="1" ht="8.1" customHeight="1" x14ac:dyDescent="0.3">
      <c r="A207" s="26"/>
      <c r="G207" s="28"/>
      <c r="H207" s="28"/>
      <c r="I207" s="36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P207" s="113"/>
    </row>
    <row r="208" spans="1:42" s="27" customFormat="1" ht="8.1" customHeight="1" x14ac:dyDescent="0.3">
      <c r="A208" s="26"/>
      <c r="G208" s="28"/>
      <c r="H208" s="28"/>
      <c r="I208" s="36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P208" s="113"/>
    </row>
    <row r="209" spans="1:42" s="27" customFormat="1" ht="8.1" customHeight="1" x14ac:dyDescent="0.3">
      <c r="A209" s="26"/>
      <c r="G209" s="28"/>
      <c r="H209" s="28"/>
      <c r="I209" s="36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P209" s="113"/>
    </row>
    <row r="210" spans="1:42" s="27" customFormat="1" ht="8.1" customHeight="1" x14ac:dyDescent="0.3">
      <c r="A210" s="26"/>
      <c r="G210" s="28"/>
      <c r="H210" s="28"/>
      <c r="I210" s="36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72"/>
      <c r="AP210" s="113"/>
    </row>
    <row r="211" spans="1:42" s="27" customFormat="1" ht="8.1" customHeight="1" x14ac:dyDescent="0.3">
      <c r="A211" s="26"/>
      <c r="G211" s="28"/>
      <c r="H211" s="28"/>
      <c r="I211" s="36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  <c r="AN211" s="72"/>
      <c r="AP211" s="113"/>
    </row>
    <row r="212" spans="1:42" s="27" customFormat="1" ht="8.1" customHeight="1" x14ac:dyDescent="0.3">
      <c r="A212" s="26"/>
      <c r="G212" s="28"/>
      <c r="H212" s="28"/>
      <c r="I212" s="36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L212" s="72"/>
      <c r="AM212" s="72"/>
      <c r="AN212" s="72"/>
      <c r="AP212" s="113"/>
    </row>
    <row r="213" spans="1:42" s="27" customFormat="1" ht="8.1" customHeight="1" x14ac:dyDescent="0.3">
      <c r="A213" s="26"/>
      <c r="G213" s="28"/>
      <c r="H213" s="28"/>
      <c r="I213" s="36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/>
      <c r="AL213" s="72"/>
      <c r="AM213" s="72"/>
      <c r="AN213" s="72"/>
      <c r="AP213" s="113"/>
    </row>
    <row r="214" spans="1:42" s="27" customFormat="1" ht="8.1" customHeight="1" x14ac:dyDescent="0.3">
      <c r="A214" s="26"/>
      <c r="G214" s="28"/>
      <c r="H214" s="28"/>
      <c r="I214" s="36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/>
      <c r="AN214" s="72"/>
      <c r="AP214" s="113"/>
    </row>
    <row r="215" spans="1:42" s="27" customFormat="1" ht="8.1" customHeight="1" x14ac:dyDescent="0.3">
      <c r="A215" s="26"/>
      <c r="G215" s="28"/>
      <c r="H215" s="28"/>
      <c r="I215" s="36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72"/>
      <c r="AK215" s="72"/>
      <c r="AL215" s="72"/>
      <c r="AM215" s="72"/>
      <c r="AN215" s="72"/>
      <c r="AP215" s="113"/>
    </row>
    <row r="216" spans="1:42" s="27" customFormat="1" ht="8.1" customHeight="1" x14ac:dyDescent="0.3">
      <c r="A216" s="26"/>
      <c r="G216" s="28"/>
      <c r="H216" s="28"/>
      <c r="I216" s="36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  <c r="AM216" s="72"/>
      <c r="AN216" s="72"/>
      <c r="AP216" s="113"/>
    </row>
    <row r="217" spans="1:42" s="27" customFormat="1" ht="8.1" customHeight="1" x14ac:dyDescent="0.3">
      <c r="A217" s="26"/>
      <c r="G217" s="28"/>
      <c r="H217" s="28"/>
      <c r="I217" s="36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P217" s="113"/>
    </row>
    <row r="218" spans="1:42" s="27" customFormat="1" ht="8.1" customHeight="1" x14ac:dyDescent="0.3">
      <c r="A218" s="26"/>
      <c r="G218" s="28"/>
      <c r="H218" s="28"/>
      <c r="I218" s="36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72"/>
      <c r="AP218" s="113"/>
    </row>
    <row r="219" spans="1:42" s="27" customFormat="1" ht="8.1" customHeight="1" x14ac:dyDescent="0.3">
      <c r="A219" s="26"/>
      <c r="G219" s="28"/>
      <c r="H219" s="28"/>
      <c r="I219" s="36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  <c r="AL219" s="72"/>
      <c r="AM219" s="72"/>
      <c r="AN219" s="72"/>
      <c r="AP219" s="113"/>
    </row>
    <row r="220" spans="1:42" s="27" customFormat="1" ht="8.1" customHeight="1" x14ac:dyDescent="0.3">
      <c r="A220" s="26"/>
      <c r="G220" s="28"/>
      <c r="H220" s="28"/>
      <c r="I220" s="36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P220" s="113"/>
    </row>
    <row r="221" spans="1:42" s="27" customFormat="1" ht="8.1" customHeight="1" x14ac:dyDescent="0.3">
      <c r="A221" s="26"/>
      <c r="G221" s="28"/>
      <c r="H221" s="28"/>
      <c r="I221" s="36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  <c r="AN221" s="72"/>
      <c r="AP221" s="113"/>
    </row>
    <row r="222" spans="1:42" s="27" customFormat="1" ht="8.1" customHeight="1" x14ac:dyDescent="0.3">
      <c r="A222" s="26"/>
      <c r="G222" s="28"/>
      <c r="H222" s="28"/>
      <c r="I222" s="36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P222" s="113"/>
    </row>
    <row r="223" spans="1:42" s="27" customFormat="1" ht="8.1" customHeight="1" x14ac:dyDescent="0.3">
      <c r="A223" s="26"/>
      <c r="G223" s="28"/>
      <c r="H223" s="28"/>
      <c r="I223" s="36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72"/>
      <c r="AP223" s="113"/>
    </row>
    <row r="224" spans="1:42" s="27" customFormat="1" ht="8.1" customHeight="1" x14ac:dyDescent="0.3">
      <c r="A224" s="26"/>
      <c r="G224" s="28"/>
      <c r="H224" s="28"/>
      <c r="I224" s="36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/>
      <c r="AP224" s="113"/>
    </row>
    <row r="225" spans="1:42" s="27" customFormat="1" ht="8.1" customHeight="1" x14ac:dyDescent="0.3">
      <c r="A225" s="26"/>
      <c r="G225" s="28"/>
      <c r="H225" s="28"/>
      <c r="I225" s="36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P225" s="113"/>
    </row>
  </sheetData>
  <sheetProtection password="C598" sheet="1" objects="1" scenarios="1" formatRows="0" selectLockedCells="1"/>
  <mergeCells count="38">
    <mergeCell ref="Y2:Y3"/>
    <mergeCell ref="Z2:Z3"/>
    <mergeCell ref="AN2:AN3"/>
    <mergeCell ref="AA2:AA3"/>
    <mergeCell ref="AB2:AB3"/>
    <mergeCell ref="AC2:AC3"/>
    <mergeCell ref="AD2:AD3"/>
    <mergeCell ref="AK2:AK3"/>
    <mergeCell ref="AM2:AM3"/>
    <mergeCell ref="AH2:AH3"/>
    <mergeCell ref="AE2:AE3"/>
    <mergeCell ref="AL2:AL3"/>
    <mergeCell ref="AI2:AI3"/>
    <mergeCell ref="AG2:AG3"/>
    <mergeCell ref="AF2:AF3"/>
    <mergeCell ref="AJ2:AJ3"/>
    <mergeCell ref="W2:X3"/>
    <mergeCell ref="V2:V3"/>
    <mergeCell ref="B4:H4"/>
    <mergeCell ref="B3:H3"/>
    <mergeCell ref="L2:L3"/>
    <mergeCell ref="M2:M3"/>
    <mergeCell ref="K2:K3"/>
    <mergeCell ref="J2:J3"/>
    <mergeCell ref="N2:N3"/>
    <mergeCell ref="Q2:Q3"/>
    <mergeCell ref="O2:O3"/>
    <mergeCell ref="U2:U3"/>
    <mergeCell ref="T2:T3"/>
    <mergeCell ref="P2:P3"/>
    <mergeCell ref="R2:R3"/>
    <mergeCell ref="S2:S3"/>
    <mergeCell ref="B63:F63"/>
    <mergeCell ref="B53:D53"/>
    <mergeCell ref="B59:F59"/>
    <mergeCell ref="B60:F60"/>
    <mergeCell ref="B61:F61"/>
    <mergeCell ref="B62:F62"/>
  </mergeCells>
  <phoneticPr fontId="10" type="noConversion"/>
  <pageMargins left="0.5" right="0.5" top="0.66" bottom="0.68" header="0.17" footer="0"/>
  <pageSetup scale="49" orientation="landscape" r:id="rId1"/>
  <headerFooter alignWithMargins="0">
    <oddFooter>&amp;CPage &amp;P of &amp;N
&amp;R&amp;D
&amp;T</oddFooter>
  </headerFooter>
  <rowBreaks count="1" manualBreakCount="1">
    <brk id="57" min="1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Control Budget Template</vt:lpstr>
      <vt:lpstr>'Project Control Budget Template'!Print_Area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CONTROL BUDGET</dc:title>
  <dc:creator>CYDNEY RAX</dc:creator>
  <cp:lastModifiedBy>Thome, Chad A</cp:lastModifiedBy>
  <cp:lastPrinted>2011-03-16T16:39:21Z</cp:lastPrinted>
  <dcterms:created xsi:type="dcterms:W3CDTF">1999-12-03T21:52:07Z</dcterms:created>
  <dcterms:modified xsi:type="dcterms:W3CDTF">2016-06-30T19:43:56Z</dcterms:modified>
</cp:coreProperties>
</file>