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7740" yWindow="-180" windowWidth="17115" windowHeight="985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1" r:id="rId7"/>
  </sheets>
  <calcPr calcId="152511"/>
</workbook>
</file>

<file path=xl/calcChain.xml><?xml version="1.0" encoding="utf-8"?>
<calcChain xmlns="http://schemas.openxmlformats.org/spreadsheetml/2006/main">
  <c r="D13" i="11" l="1"/>
  <c r="G13" i="11"/>
  <c r="J13" i="11"/>
  <c r="M13" i="11"/>
  <c r="P13" i="11"/>
  <c r="Q13" i="11"/>
  <c r="D14" i="11"/>
  <c r="Q14" i="11" s="1"/>
  <c r="G14" i="11"/>
  <c r="J14" i="11"/>
  <c r="M14" i="11"/>
  <c r="P14" i="11"/>
  <c r="N8" i="1" l="1"/>
  <c r="N7" i="1"/>
  <c r="G8" i="1"/>
  <c r="G7" i="1"/>
  <c r="I4" i="4"/>
  <c r="O7" i="1" l="1"/>
  <c r="J8" i="1"/>
  <c r="J7" i="1"/>
  <c r="I5" i="4"/>
  <c r="F7" i="1"/>
  <c r="F8" i="1"/>
  <c r="E8" i="1"/>
  <c r="E7" i="1"/>
  <c r="D8" i="1"/>
  <c r="D7" i="1"/>
  <c r="C8" i="1"/>
  <c r="C7" i="1"/>
  <c r="B8" i="1"/>
  <c r="B7" i="1"/>
  <c r="I5" i="9"/>
  <c r="I4" i="9"/>
  <c r="I5" i="5"/>
  <c r="I4" i="5"/>
  <c r="I5" i="3"/>
  <c r="I4" i="3"/>
  <c r="I5" i="2" l="1"/>
  <c r="I4" i="2"/>
  <c r="K7" i="1" l="1"/>
  <c r="K8" i="1"/>
  <c r="J6" i="1"/>
  <c r="L7" i="1" l="1"/>
  <c r="L8" i="1"/>
  <c r="A8" i="1" l="1"/>
  <c r="A7" i="1"/>
  <c r="H8" i="1" l="1"/>
  <c r="H7" i="1"/>
  <c r="O8" i="1" l="1"/>
</calcChain>
</file>

<file path=xl/sharedStrings.xml><?xml version="1.0" encoding="utf-8"?>
<sst xmlns="http://schemas.openxmlformats.org/spreadsheetml/2006/main" count="87" uniqueCount="44">
  <si>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</si>
  <si>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</si>
  <si>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</si>
  <si>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</si>
  <si>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</si>
  <si>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</si>
  <si>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</si>
  <si>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</si>
  <si>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</si>
  <si>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</si>
  <si>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</si>
  <si>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</si>
  <si>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</si>
  <si>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</si>
  <si>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</si>
  <si>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</si>
  <si>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</si>
  <si>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</si>
  <si>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</si>
  <si>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</si>
  <si>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</si>
  <si>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RESPONDENT SUMMARY</t>
  </si>
  <si>
    <t>Criteria 5</t>
  </si>
  <si>
    <t>RFP730-19117 UHD Library Subscription Services</t>
  </si>
  <si>
    <t>EBSCO Information Services</t>
  </si>
  <si>
    <t>WT Cox Subscriptions</t>
  </si>
  <si>
    <t>Total (technical only)</t>
  </si>
  <si>
    <t xml:space="preserve">University of Houston Evaluation Matrix         
</t>
  </si>
  <si>
    <t>Name</t>
  </si>
  <si>
    <t>Evaluation Due Date</t>
  </si>
  <si>
    <t>Friday, April 26, 2019 @ 5:00 PM CST</t>
  </si>
  <si>
    <t xml:space="preserve"> Criteria 1</t>
  </si>
  <si>
    <t xml:space="preserve"> Criteria 2</t>
  </si>
  <si>
    <t xml:space="preserve"> Criteria 3</t>
  </si>
  <si>
    <t xml:space="preserve"> Criteria 4</t>
  </si>
  <si>
    <t xml:space="preserve"> Criteria 5</t>
  </si>
  <si>
    <t xml:space="preserve">Services related to ordering, renewing, and billing:
• ability to submit orders and payments to publishers based upon the approved title list
• process claims and replacement requests for missing print issues
• contact providers to resolve electronic access problems for subscription-related issues
• provide invoices (print and electronic) that meet library specifications
</t>
  </si>
  <si>
    <t>Value-added services, training, records, and reports</t>
  </si>
  <si>
    <t xml:space="preserve">Stated rate of service fee/discount </t>
  </si>
  <si>
    <t xml:space="preserve">Transition management plan </t>
  </si>
  <si>
    <t>Points (1-5)</t>
  </si>
  <si>
    <t>Non-Disclosure:</t>
  </si>
  <si>
    <t>Updated: 6/18</t>
  </si>
  <si>
    <r>
      <rPr>
        <sz val="9"/>
        <rFont val="Arial"/>
        <family val="2"/>
      </rPr>
      <t xml:space="preserve">Subscription management system:
• a comprehensive catalog of periodicals from foreign, U.S., and Texas publishers
• secure online interface for the verification and revision of the title list
• support electronic data interchange with the Alma Cloud-Based Library System
</t>
    </r>
    <r>
      <rPr>
        <sz val="9"/>
        <color rgb="FFFF0000"/>
        <rFont val="Arial"/>
        <family val="2"/>
      </rPr>
      <t xml:space="preserve">
</t>
    </r>
    <r>
      <rPr>
        <b/>
        <sz val="9"/>
        <color rgb="FFFF0000"/>
        <rFont val="Arial"/>
        <family val="2"/>
      </rPr>
      <t>**Only Evaluator 5 will evaluate - everyone else leave blank**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</si>
</sst>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b/>
      <sz val="11"/>
      <color theme="1"/>
      <name val="Calibri"/>
      <family val="2"/>
      <scheme val="minor"/>
    </font>
    <font>
      <sz val="10"/>
      <color theme="1"/>
      <name val="Arial"/>
      <family val="2"/>
    </font>
    <font>
      <sz val="9"/>
      <color rgb="FFFF0000"/>
      <name val="Arial"/>
      <family val="2"/>
    </font>
    <font>
      <sz val="9"/>
      <name val="Arial"/>
      <family val="2"/>
    </font>
    <font>
      <b/>
      <sz val="9"/>
      <color rgb="FFFF0000"/>
      <name val="Arial"/>
      <family val="2"/>
    </font>
    <font>
      <b/>
      <sz val="8"/>
      <name val="Arial"/>
      <family val="2"/>
    </font>
    <font>
      <u/>
      <sz val="11"/>
      <color theme="10"/>
      <name val="Calibri"/>
      <family val="2"/>
      <scheme val="minor"/>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7">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50" fillId="0" borderId="0" applyNumberFormat="0" applyFill="0" applyBorder="0" applyAlignment="0" applyProtection="0"/>
  </cellStyleXfs>
  <cellXfs count="109">
    <xf numFmtId="0" fontId="0" fillId="0" borderId="0" xfId="0"/>
    <xf numFmtId="0" fontId="0" fillId="0" borderId="0" xfId="0" applyBorder="1"/>
    <xf numFmtId="0" fontId="0" fillId="0" borderId="0" xfId="0"/>
    <xf numFmtId="0" fontId="16" fillId="0" borderId="0" xfId="0" applyFont="1"/>
    <xf numFmtId="0" fontId="0" fillId="0" borderId="0" xfId="0"/>
    <xf numFmtId="0" fontId="37" fillId="25" borderId="0" xfId="0" applyFont="1" applyFill="1" applyAlignment="1"/>
    <xf numFmtId="0" fontId="38" fillId="25" borderId="0" xfId="0" applyFont="1" applyFill="1"/>
    <xf numFmtId="0" fontId="14" fillId="25" borderId="0" xfId="0" applyFont="1" applyFill="1" applyAlignment="1"/>
    <xf numFmtId="0" fontId="15" fillId="25" borderId="0" xfId="0" applyFont="1" applyFill="1"/>
    <xf numFmtId="0" fontId="38" fillId="25" borderId="0" xfId="0" applyFont="1" applyFill="1" applyBorder="1"/>
    <xf numFmtId="0" fontId="15" fillId="25" borderId="0" xfId="0" applyFont="1" applyFill="1" applyBorder="1"/>
    <xf numFmtId="0" fontId="14" fillId="25" borderId="0" xfId="0" applyFont="1" applyFill="1" applyBorder="1"/>
    <xf numFmtId="0" fontId="14" fillId="25" borderId="0" xfId="0" applyFont="1" applyFill="1"/>
    <xf numFmtId="0" fontId="14" fillId="25" borderId="0" xfId="0" applyFont="1" applyFill="1" applyBorder="1" applyAlignment="1">
      <alignment horizontal="left" vertical="center"/>
    </xf>
    <xf numFmtId="0" fontId="14" fillId="25" borderId="0" xfId="0" applyFont="1" applyFill="1" applyBorder="1" applyAlignment="1">
      <alignment horizontal="right" textRotation="90" wrapText="1"/>
    </xf>
    <xf numFmtId="0" fontId="35" fillId="25" borderId="0" xfId="0" applyFont="1" applyFill="1" applyBorder="1" applyAlignment="1">
      <alignment horizontal="right" textRotation="90" wrapText="1"/>
    </xf>
    <xf numFmtId="0" fontId="14" fillId="25" borderId="0" xfId="0" applyFont="1" applyFill="1" applyAlignment="1">
      <alignment horizontal="center" vertical="center"/>
    </xf>
    <xf numFmtId="4" fontId="15" fillId="25" borderId="11" xfId="0" applyNumberFormat="1" applyFont="1" applyFill="1" applyBorder="1" applyAlignment="1">
      <alignment horizontal="right"/>
    </xf>
    <xf numFmtId="4" fontId="36" fillId="25" borderId="11" xfId="0" applyNumberFormat="1" applyFont="1" applyFill="1" applyBorder="1" applyAlignment="1">
      <alignment horizontal="right"/>
    </xf>
    <xf numFmtId="4" fontId="15" fillId="25" borderId="12" xfId="0" applyNumberFormat="1" applyFont="1" applyFill="1" applyBorder="1" applyAlignment="1">
      <alignment horizontal="right"/>
    </xf>
    <xf numFmtId="0" fontId="15" fillId="25" borderId="11" xfId="0" applyFont="1" applyFill="1" applyBorder="1" applyAlignment="1">
      <alignment horizontal="right"/>
    </xf>
    <xf numFmtId="4" fontId="15" fillId="25" borderId="12" xfId="0" applyNumberFormat="1" applyFont="1" applyFill="1" applyBorder="1"/>
    <xf numFmtId="0" fontId="15" fillId="25" borderId="12" xfId="0" applyFont="1" applyFill="1" applyBorder="1" applyAlignment="1">
      <alignment horizontal="left"/>
    </xf>
    <xf numFmtId="0" fontId="39" fillId="25" borderId="0" xfId="0" applyFont="1" applyFill="1"/>
    <xf numFmtId="0" fontId="35" fillId="24" borderId="14" xfId="0" applyFont="1" applyFill="1" applyBorder="1" applyAlignment="1">
      <alignment horizontal="right" textRotation="90"/>
    </xf>
    <xf numFmtId="0" fontId="15" fillId="26" borderId="11" xfId="0" applyFont="1" applyFill="1" applyBorder="1" applyAlignment="1">
      <alignment horizontal="right"/>
    </xf>
    <xf numFmtId="4" fontId="15" fillId="26" borderId="11" xfId="0" applyNumberFormat="1" applyFont="1" applyFill="1" applyBorder="1"/>
    <xf numFmtId="4" fontId="15" fillId="26" borderId="11" xfId="0" applyNumberFormat="1" applyFont="1" applyFill="1" applyBorder="1" applyAlignment="1">
      <alignment horizontal="right"/>
    </xf>
    <xf numFmtId="4" fontId="36" fillId="26" borderId="11" xfId="0" applyNumberFormat="1" applyFont="1" applyFill="1" applyBorder="1" applyAlignment="1">
      <alignment horizontal="right"/>
    </xf>
    <xf numFmtId="0" fontId="15" fillId="26" borderId="0" xfId="0" applyFont="1" applyFill="1"/>
    <xf numFmtId="0" fontId="15" fillId="26" borderId="11" xfId="0" applyFont="1" applyFill="1" applyBorder="1" applyAlignment="1">
      <alignment horizontal="left"/>
    </xf>
    <xf numFmtId="0" fontId="16" fillId="0" borderId="0" xfId="98" applyFont="1"/>
    <xf numFmtId="0" fontId="14" fillId="0" borderId="0" xfId="98" applyFont="1" applyBorder="1" applyAlignment="1"/>
    <xf numFmtId="0" fontId="16" fillId="0" borderId="0" xfId="98" applyFont="1" applyBorder="1"/>
    <xf numFmtId="0" fontId="36" fillId="26" borderId="13" xfId="0" applyFont="1" applyFill="1" applyBorder="1" applyAlignment="1">
      <alignment horizontal="right"/>
    </xf>
    <xf numFmtId="0" fontId="16" fillId="0" borderId="0" xfId="98" applyFont="1"/>
    <xf numFmtId="0" fontId="14"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42" fillId="0" borderId="0" xfId="98" applyFont="1" applyFill="1" applyBorder="1"/>
    <xf numFmtId="0" fontId="16" fillId="0" borderId="0" xfId="98" applyFont="1" applyBorder="1"/>
    <xf numFmtId="0" fontId="16" fillId="0" borderId="0" xfId="98" applyFont="1"/>
    <xf numFmtId="0" fontId="14" fillId="0" borderId="0" xfId="98" applyFont="1" applyBorder="1" applyAlignment="1"/>
    <xf numFmtId="0" fontId="16" fillId="0" borderId="0" xfId="98" applyFont="1" applyBorder="1"/>
    <xf numFmtId="0" fontId="16" fillId="0" borderId="0" xfId="98" applyFont="1"/>
    <xf numFmtId="0" fontId="14" fillId="0" borderId="0" xfId="98" applyFont="1" applyBorder="1" applyAlignment="1"/>
    <xf numFmtId="0" fontId="16" fillId="0" borderId="0" xfId="98" applyFont="1" applyBorder="1"/>
    <xf numFmtId="0" fontId="16" fillId="0" borderId="0" xfId="98" applyFont="1"/>
    <xf numFmtId="0" fontId="14"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42" fillId="0" borderId="0" xfId="98" applyFont="1" applyFill="1" applyBorder="1"/>
    <xf numFmtId="0" fontId="16" fillId="0" borderId="0" xfId="98" applyFont="1" applyBorder="1"/>
    <xf numFmtId="0" fontId="36" fillId="25" borderId="13" xfId="0" applyFont="1" applyFill="1" applyBorder="1" applyAlignment="1">
      <alignment horizontal="right"/>
    </xf>
    <xf numFmtId="0" fontId="42" fillId="0" borderId="0" xfId="98" applyFont="1" applyFill="1" applyBorder="1"/>
    <xf numFmtId="0" fontId="16" fillId="0" borderId="0" xfId="98" applyFont="1"/>
    <xf numFmtId="0" fontId="16" fillId="0" borderId="0" xfId="98" applyFont="1"/>
    <xf numFmtId="0" fontId="16" fillId="0" borderId="0" xfId="98" applyFont="1"/>
    <xf numFmtId="0" fontId="16" fillId="0" borderId="0" xfId="98" applyFont="1"/>
    <xf numFmtId="0" fontId="16" fillId="0" borderId="0" xfId="98" applyFont="1"/>
    <xf numFmtId="0" fontId="42" fillId="0" borderId="0" xfId="98" applyFont="1" applyFill="1" applyBorder="1"/>
    <xf numFmtId="0" fontId="14" fillId="0" borderId="0" xfId="98" applyFont="1" applyFill="1" applyBorder="1" applyAlignment="1">
      <alignment horizontal="center" vertical="center" wrapText="1"/>
    </xf>
    <xf numFmtId="0" fontId="41" fillId="0" borderId="10" xfId="102" applyFont="1" applyBorder="1" applyAlignment="1">
      <alignment horizontal="center"/>
    </xf>
    <xf numFmtId="0" fontId="14" fillId="0" borderId="0" xfId="98"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14" fillId="25" borderId="0" xfId="98" applyFont="1" applyFill="1" applyAlignment="1">
      <alignment horizontal="left" wrapText="1"/>
    </xf>
    <xf numFmtId="0" fontId="16" fillId="25" borderId="0" xfId="98" applyFont="1" applyFill="1"/>
    <xf numFmtId="0" fontId="14" fillId="0" borderId="0" xfId="98" applyFont="1" applyFill="1"/>
    <xf numFmtId="0" fontId="15" fillId="25" borderId="0" xfId="98" applyFont="1" applyFill="1"/>
    <xf numFmtId="0" fontId="45" fillId="25" borderId="0" xfId="105" applyFont="1" applyFill="1" applyBorder="1" applyAlignment="1"/>
    <xf numFmtId="0" fontId="16" fillId="26" borderId="0" xfId="105" applyFont="1" applyFill="1" applyBorder="1" applyAlignment="1" applyProtection="1">
      <alignment horizontal="center"/>
      <protection locked="0"/>
    </xf>
    <xf numFmtId="0" fontId="16" fillId="26" borderId="0" xfId="105" applyFont="1" applyFill="1" applyBorder="1" applyAlignment="1" applyProtection="1">
      <alignment horizontal="center"/>
      <protection locked="0"/>
    </xf>
    <xf numFmtId="164" fontId="45" fillId="0" borderId="0" xfId="105" applyNumberFormat="1" applyFont="1" applyFill="1" applyBorder="1" applyAlignment="1">
      <alignment horizontal="left"/>
    </xf>
    <xf numFmtId="0" fontId="1" fillId="0" borderId="0" xfId="105" applyAlignment="1">
      <alignment horizontal="left"/>
    </xf>
    <xf numFmtId="164" fontId="45" fillId="0" borderId="0" xfId="105" applyNumberFormat="1" applyFont="1" applyFill="1" applyBorder="1" applyAlignment="1">
      <alignment horizontal="center"/>
    </xf>
    <xf numFmtId="0" fontId="41" fillId="25" borderId="0" xfId="105" applyFont="1" applyFill="1" applyBorder="1" applyAlignment="1"/>
    <xf numFmtId="0" fontId="16" fillId="25" borderId="0" xfId="98" applyFont="1" applyFill="1" applyAlignment="1">
      <alignment horizontal="center"/>
    </xf>
    <xf numFmtId="0" fontId="40" fillId="27" borderId="15" xfId="98" applyFont="1" applyFill="1" applyBorder="1" applyAlignment="1">
      <alignment horizontal="left"/>
    </xf>
    <xf numFmtId="0" fontId="40" fillId="27" borderId="16" xfId="98" applyFont="1" applyFill="1" applyBorder="1" applyAlignment="1">
      <alignment horizontal="left"/>
    </xf>
    <xf numFmtId="0" fontId="40" fillId="27" borderId="17" xfId="98" applyFont="1" applyFill="1" applyBorder="1" applyAlignment="1">
      <alignment horizontal="left"/>
    </xf>
    <xf numFmtId="0" fontId="46" fillId="25" borderId="15" xfId="98" applyFont="1" applyFill="1" applyBorder="1" applyAlignment="1">
      <alignment horizontal="left" vertical="center" wrapText="1"/>
    </xf>
    <xf numFmtId="0" fontId="46" fillId="25" borderId="16" xfId="98" applyFont="1" applyFill="1" applyBorder="1" applyAlignment="1">
      <alignment horizontal="left" vertical="center" wrapText="1"/>
    </xf>
    <xf numFmtId="0" fontId="46" fillId="25" borderId="17" xfId="98" applyFont="1" applyFill="1" applyBorder="1" applyAlignment="1">
      <alignment horizontal="left" vertical="center" wrapText="1"/>
    </xf>
    <xf numFmtId="0" fontId="47" fillId="25" borderId="15" xfId="98" applyFont="1" applyFill="1" applyBorder="1" applyAlignment="1">
      <alignment horizontal="left" vertical="center" wrapText="1"/>
    </xf>
    <xf numFmtId="0" fontId="47" fillId="25" borderId="16" xfId="98" applyFont="1" applyFill="1" applyBorder="1" applyAlignment="1">
      <alignment horizontal="left" vertical="center" wrapText="1"/>
    </xf>
    <xf numFmtId="0" fontId="47" fillId="25" borderId="17" xfId="98" applyFont="1" applyFill="1" applyBorder="1" applyAlignment="1">
      <alignment horizontal="left" vertical="center" wrapText="1"/>
    </xf>
    <xf numFmtId="0" fontId="49" fillId="25" borderId="0" xfId="98" applyFont="1" applyFill="1" applyAlignment="1">
      <alignment wrapText="1"/>
    </xf>
    <xf numFmtId="0" fontId="49" fillId="25" borderId="18" xfId="98" applyFont="1" applyFill="1" applyBorder="1" applyAlignment="1">
      <alignment horizontal="right" wrapText="1"/>
    </xf>
    <xf numFmtId="0" fontId="49" fillId="25" borderId="0" xfId="98" applyFont="1" applyFill="1" applyBorder="1" applyAlignment="1">
      <alignment horizontal="right" wrapText="1"/>
    </xf>
    <xf numFmtId="0" fontId="49" fillId="25" borderId="19" xfId="98" applyFont="1" applyFill="1" applyBorder="1" applyAlignment="1">
      <alignment horizontal="right" wrapText="1"/>
    </xf>
    <xf numFmtId="0" fontId="49" fillId="28" borderId="20" xfId="98" applyFont="1" applyFill="1" applyBorder="1" applyAlignment="1">
      <alignment horizontal="right" wrapText="1"/>
    </xf>
    <xf numFmtId="0" fontId="49" fillId="25" borderId="0" xfId="98" applyFont="1" applyFill="1" applyAlignment="1">
      <alignment horizontal="center" wrapText="1"/>
    </xf>
    <xf numFmtId="0" fontId="16" fillId="26" borderId="21" xfId="98" applyFont="1" applyFill="1" applyBorder="1" applyProtection="1">
      <protection locked="0"/>
    </xf>
    <xf numFmtId="0" fontId="16" fillId="29" borderId="0" xfId="98" applyFont="1" applyFill="1" applyBorder="1" applyAlignment="1">
      <alignment horizontal="center" vertical="center"/>
    </xf>
    <xf numFmtId="0" fontId="16" fillId="30" borderId="19" xfId="98" applyFont="1" applyFill="1" applyBorder="1"/>
    <xf numFmtId="0" fontId="43" fillId="31" borderId="22" xfId="98" applyFont="1" applyFill="1" applyBorder="1"/>
    <xf numFmtId="0" fontId="16" fillId="0" borderId="0" xfId="98" applyFont="1" applyFill="1"/>
    <xf numFmtId="0" fontId="16" fillId="32" borderId="23" xfId="98" applyFont="1" applyFill="1" applyBorder="1"/>
    <xf numFmtId="0" fontId="16" fillId="32" borderId="0" xfId="98" applyFont="1" applyFill="1" applyBorder="1"/>
    <xf numFmtId="0" fontId="16" fillId="25" borderId="10" xfId="98" applyFont="1" applyFill="1" applyBorder="1"/>
    <xf numFmtId="0" fontId="43" fillId="25" borderId="0" xfId="98" applyFont="1" applyFill="1"/>
    <xf numFmtId="0" fontId="16" fillId="25" borderId="0" xfId="98" applyFont="1" applyFill="1" applyAlignment="1">
      <alignment wrapText="1"/>
    </xf>
    <xf numFmtId="0" fontId="44" fillId="0" borderId="0" xfId="105" applyFont="1" applyAlignment="1">
      <alignment vertical="center"/>
    </xf>
    <xf numFmtId="0" fontId="1" fillId="0" borderId="0" xfId="105" applyFont="1"/>
    <xf numFmtId="0" fontId="50" fillId="0" borderId="0" xfId="106"/>
    <xf numFmtId="0" fontId="39" fillId="25" borderId="0" xfId="98" applyFont="1" applyFill="1"/>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6"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2"/>
    <cellStyle name="Normal 4 12" xfId="10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190500</xdr:colOff>
      <xdr:row>2</xdr:row>
      <xdr:rowOff>19050</xdr:rowOff>
    </xdr:from>
    <xdr:ext cx="3204916" cy="1094723"/>
    <xdr:sp macro="" textlink="">
      <xdr:nvSpPr>
        <xdr:cNvPr id="2" name="TextBox 1"/>
        <xdr:cNvSpPr txBox="1"/>
      </xdr:nvSpPr>
      <xdr:spPr>
        <a:xfrm>
          <a:off x="4457700" y="40005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34385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G5" sqref="G5"/>
    </sheetView>
  </sheetViews>
  <sheetFormatPr defaultRowHeight="12.75" x14ac:dyDescent="0.2"/>
  <cols>
    <col min="1" max="3" width="9.42578125" customWidth="1"/>
    <col min="4" max="7" width="8.85546875" customWidth="1"/>
    <col min="8" max="8" width="9.42578125" customWidth="1"/>
  </cols>
  <sheetData>
    <row r="1" spans="1:10" ht="15.75" x14ac:dyDescent="0.25">
      <c r="A1" s="63" t="s">
        <v>21</v>
      </c>
      <c r="B1" s="63"/>
      <c r="C1" s="63"/>
      <c r="D1" s="63"/>
      <c r="E1" s="61">
        <v>0</v>
      </c>
      <c r="F1" s="61"/>
      <c r="G1" s="61"/>
      <c r="H1" s="61"/>
      <c r="I1" s="61"/>
    </row>
    <row r="2" spans="1:10" ht="15.75" x14ac:dyDescent="0.25">
      <c r="A2" s="36"/>
      <c r="B2" s="40"/>
      <c r="C2" s="35"/>
      <c r="D2" s="35"/>
      <c r="E2" s="35"/>
      <c r="F2" s="35"/>
      <c r="G2" s="40"/>
      <c r="H2" s="40"/>
      <c r="I2" s="35"/>
    </row>
    <row r="3" spans="1:10" s="3" customFormat="1" x14ac:dyDescent="0.2">
      <c r="A3" s="62"/>
      <c r="B3" s="62"/>
      <c r="C3" s="62"/>
      <c r="D3" s="37" t="s">
        <v>6</v>
      </c>
      <c r="E3" s="37" t="s">
        <v>7</v>
      </c>
      <c r="F3" s="37" t="s">
        <v>8</v>
      </c>
      <c r="G3" s="37" t="s">
        <v>9</v>
      </c>
      <c r="H3" s="37" t="s">
        <v>22</v>
      </c>
      <c r="I3" s="38" t="s">
        <v>10</v>
      </c>
    </row>
    <row r="4" spans="1:10" x14ac:dyDescent="0.2">
      <c r="A4" s="64" t="s">
        <v>24</v>
      </c>
      <c r="B4" s="64"/>
      <c r="C4" s="64"/>
      <c r="D4" s="55">
        <v>21</v>
      </c>
      <c r="E4" s="55">
        <v>26.400000000000002</v>
      </c>
      <c r="F4" s="55">
        <v>18</v>
      </c>
      <c r="G4" s="55">
        <v>0</v>
      </c>
      <c r="H4" s="55">
        <v>6.8</v>
      </c>
      <c r="I4" s="39">
        <f>SUM(D4:H4)</f>
        <v>72.2</v>
      </c>
    </row>
    <row r="5" spans="1:10" x14ac:dyDescent="0.2">
      <c r="A5" s="64" t="s">
        <v>25</v>
      </c>
      <c r="B5" s="64"/>
      <c r="C5" s="64"/>
      <c r="D5" s="55">
        <v>20.399999999999999</v>
      </c>
      <c r="E5" s="55">
        <v>21</v>
      </c>
      <c r="F5" s="55">
        <v>13.6</v>
      </c>
      <c r="G5" s="55">
        <v>0</v>
      </c>
      <c r="H5" s="55">
        <v>6.8</v>
      </c>
      <c r="I5" s="51">
        <f>SUM(D5:H5)</f>
        <v>61.8</v>
      </c>
      <c r="J5" s="2"/>
    </row>
  </sheetData>
  <mergeCells count="5">
    <mergeCell ref="E1:I1"/>
    <mergeCell ref="A3:C3"/>
    <mergeCell ref="A1:D1"/>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G5" sqref="G5"/>
    </sheetView>
  </sheetViews>
  <sheetFormatPr defaultRowHeight="12.75" x14ac:dyDescent="0.2"/>
  <sheetData>
    <row r="1" spans="1:14" ht="15.75" x14ac:dyDescent="0.25">
      <c r="A1" s="63" t="s">
        <v>21</v>
      </c>
      <c r="B1" s="63"/>
      <c r="C1" s="63"/>
      <c r="D1" s="63"/>
      <c r="E1" s="61">
        <v>0</v>
      </c>
      <c r="F1" s="61"/>
      <c r="G1" s="61"/>
      <c r="H1" s="61"/>
      <c r="I1" s="61"/>
      <c r="J1" s="61"/>
    </row>
    <row r="2" spans="1:14" ht="15.75" x14ac:dyDescent="0.25">
      <c r="A2" s="42"/>
      <c r="B2" s="43"/>
      <c r="C2" s="41"/>
      <c r="D2" s="41"/>
      <c r="E2" s="41"/>
      <c r="F2" s="41"/>
      <c r="G2" s="43"/>
      <c r="H2" s="43"/>
      <c r="I2" s="43"/>
      <c r="J2" s="41"/>
    </row>
    <row r="3" spans="1:14" x14ac:dyDescent="0.2">
      <c r="A3" s="62"/>
      <c r="B3" s="62"/>
      <c r="C3" s="62"/>
      <c r="D3" s="49" t="s">
        <v>6</v>
      </c>
      <c r="E3" s="49" t="s">
        <v>7</v>
      </c>
      <c r="F3" s="49" t="s">
        <v>8</v>
      </c>
      <c r="G3" s="49" t="s">
        <v>9</v>
      </c>
      <c r="H3" s="49" t="s">
        <v>22</v>
      </c>
      <c r="I3" s="50" t="s">
        <v>10</v>
      </c>
      <c r="J3" s="3"/>
      <c r="K3" s="3"/>
      <c r="L3" s="3"/>
      <c r="M3" s="3"/>
      <c r="N3" s="3"/>
    </row>
    <row r="4" spans="1:14" x14ac:dyDescent="0.2">
      <c r="A4" s="64" t="s">
        <v>24</v>
      </c>
      <c r="B4" s="64"/>
      <c r="C4" s="64"/>
      <c r="D4" s="56">
        <v>30</v>
      </c>
      <c r="E4" s="56">
        <v>30</v>
      </c>
      <c r="F4" s="56">
        <v>20</v>
      </c>
      <c r="G4" s="56">
        <v>0</v>
      </c>
      <c r="H4" s="56">
        <v>10</v>
      </c>
      <c r="I4" s="54">
        <f>SUM(D4:H4)</f>
        <v>90</v>
      </c>
      <c r="J4" s="4"/>
      <c r="K4" s="4"/>
      <c r="L4" s="4"/>
      <c r="M4" s="4"/>
      <c r="N4" s="4"/>
    </row>
    <row r="5" spans="1:14" x14ac:dyDescent="0.2">
      <c r="A5" s="64" t="s">
        <v>25</v>
      </c>
      <c r="B5" s="64"/>
      <c r="C5" s="64"/>
      <c r="D5" s="56">
        <v>20.399999999999999</v>
      </c>
      <c r="E5" s="56">
        <v>26.400000000000002</v>
      </c>
      <c r="F5" s="56">
        <v>13.6</v>
      </c>
      <c r="G5" s="56">
        <v>0</v>
      </c>
      <c r="H5" s="56">
        <v>6.8</v>
      </c>
      <c r="I5" s="54">
        <f>SUM(D5:H5)</f>
        <v>67.2</v>
      </c>
      <c r="J5" s="4"/>
      <c r="K5" s="4"/>
      <c r="L5" s="4"/>
      <c r="M5" s="4"/>
      <c r="N5" s="4"/>
    </row>
    <row r="6" spans="1:14" x14ac:dyDescent="0.2">
      <c r="A6" s="4"/>
      <c r="B6" s="4"/>
      <c r="C6" s="4"/>
      <c r="D6" s="4"/>
      <c r="E6" s="4"/>
      <c r="F6" s="4"/>
      <c r="G6" s="4"/>
      <c r="H6" s="4"/>
      <c r="I6" s="4"/>
      <c r="J6" s="4"/>
      <c r="K6" s="4"/>
      <c r="L6" s="4"/>
      <c r="M6" s="4"/>
      <c r="N6" s="4"/>
    </row>
    <row r="7" spans="1:14" x14ac:dyDescent="0.2">
      <c r="A7" s="4"/>
      <c r="B7" s="4"/>
      <c r="C7" s="4"/>
      <c r="D7" s="4"/>
      <c r="E7" s="4"/>
      <c r="F7" s="4"/>
      <c r="G7" s="4"/>
      <c r="H7" s="4"/>
      <c r="I7" s="4"/>
      <c r="J7" s="4"/>
      <c r="K7" s="4"/>
      <c r="L7" s="4"/>
      <c r="M7" s="4"/>
      <c r="N7" s="4"/>
    </row>
    <row r="8" spans="1:14" x14ac:dyDescent="0.2">
      <c r="A8" s="4"/>
      <c r="B8" s="4"/>
      <c r="C8" s="4"/>
      <c r="D8" s="4"/>
      <c r="E8" s="4"/>
      <c r="F8" s="4"/>
      <c r="G8" s="4"/>
      <c r="H8" s="4"/>
      <c r="I8" s="4"/>
      <c r="J8" s="4"/>
      <c r="K8" s="4"/>
      <c r="L8" s="4"/>
      <c r="M8" s="4"/>
      <c r="N8" s="4"/>
    </row>
    <row r="9" spans="1:14" x14ac:dyDescent="0.2">
      <c r="A9" s="4"/>
      <c r="B9" s="4"/>
      <c r="C9" s="4"/>
      <c r="D9" s="4"/>
      <c r="E9" s="4"/>
      <c r="F9" s="4"/>
      <c r="G9" s="4"/>
      <c r="H9" s="4"/>
      <c r="I9" s="4"/>
      <c r="J9" s="4"/>
      <c r="K9" s="4"/>
      <c r="L9" s="4"/>
      <c r="M9" s="4"/>
      <c r="N9" s="4"/>
    </row>
    <row r="10" spans="1:14" x14ac:dyDescent="0.2">
      <c r="A10" s="4"/>
      <c r="B10" s="4"/>
      <c r="C10" s="4"/>
      <c r="D10" s="4"/>
      <c r="E10" s="4"/>
      <c r="F10" s="4"/>
      <c r="G10" s="4"/>
      <c r="H10" s="4"/>
      <c r="I10" s="4"/>
      <c r="J10" s="4"/>
      <c r="K10" s="4"/>
      <c r="L10" s="4"/>
      <c r="M10" s="4"/>
      <c r="N10" s="4"/>
    </row>
    <row r="11" spans="1:14" x14ac:dyDescent="0.2">
      <c r="A11" s="4"/>
      <c r="B11" s="4"/>
      <c r="C11" s="4"/>
      <c r="D11" s="4"/>
      <c r="E11" s="4"/>
      <c r="F11" s="4"/>
      <c r="G11" s="4"/>
      <c r="H11" s="4"/>
      <c r="I11" s="4"/>
      <c r="J11" s="4"/>
      <c r="K11" s="4"/>
      <c r="L11" s="4"/>
      <c r="M11" s="4"/>
      <c r="N11" s="4"/>
    </row>
    <row r="12" spans="1:14" x14ac:dyDescent="0.2">
      <c r="A12" s="4"/>
      <c r="B12" s="4"/>
      <c r="C12" s="4"/>
      <c r="D12" s="4"/>
      <c r="E12" s="4"/>
      <c r="F12" s="4"/>
      <c r="G12" s="4"/>
      <c r="H12" s="4"/>
      <c r="I12" s="4"/>
      <c r="J12" s="4"/>
      <c r="K12" s="4"/>
      <c r="L12" s="4"/>
      <c r="M12" s="4"/>
      <c r="N12" s="4"/>
    </row>
    <row r="13" spans="1:14" x14ac:dyDescent="0.2">
      <c r="A13" s="4"/>
      <c r="B13" s="4"/>
      <c r="C13" s="4"/>
      <c r="D13" s="4"/>
      <c r="E13" s="4"/>
      <c r="F13" s="4"/>
      <c r="G13" s="4"/>
      <c r="H13" s="4"/>
      <c r="I13" s="4"/>
      <c r="J13" s="4"/>
      <c r="K13" s="4"/>
      <c r="L13" s="4"/>
      <c r="M13" s="4"/>
      <c r="N13" s="4"/>
    </row>
    <row r="14" spans="1:14" x14ac:dyDescent="0.2">
      <c r="A14" s="4"/>
      <c r="B14" s="4"/>
      <c r="C14" s="4"/>
      <c r="D14" s="4"/>
      <c r="E14" s="4"/>
      <c r="F14" s="4"/>
      <c r="G14" s="4"/>
      <c r="H14" s="4"/>
      <c r="I14" s="4"/>
      <c r="J14" s="4"/>
      <c r="K14" s="4"/>
      <c r="L14" s="4"/>
      <c r="M14" s="4"/>
      <c r="N14" s="4"/>
    </row>
    <row r="15" spans="1:14" x14ac:dyDescent="0.2">
      <c r="A15" s="4"/>
      <c r="B15" s="4"/>
      <c r="C15" s="4"/>
      <c r="D15" s="4"/>
      <c r="E15" s="4"/>
      <c r="F15" s="4"/>
      <c r="G15" s="4"/>
      <c r="H15" s="4"/>
      <c r="I15" s="4"/>
      <c r="J15" s="4"/>
      <c r="K15" s="4"/>
      <c r="L15" s="4"/>
      <c r="M15" s="4"/>
      <c r="N15" s="4"/>
    </row>
    <row r="16" spans="1:14" x14ac:dyDescent="0.2">
      <c r="A16" s="4"/>
      <c r="B16" s="4"/>
      <c r="C16" s="4"/>
      <c r="D16" s="4"/>
      <c r="E16" s="4"/>
      <c r="F16" s="4"/>
      <c r="G16" s="4"/>
      <c r="H16" s="4"/>
      <c r="I16" s="4"/>
      <c r="J16" s="4"/>
      <c r="K16" s="4"/>
      <c r="L16" s="4"/>
      <c r="M16" s="4"/>
      <c r="N16" s="4"/>
    </row>
    <row r="17" spans="1:14" x14ac:dyDescent="0.2">
      <c r="A17" s="4"/>
      <c r="B17" s="4"/>
      <c r="C17" s="4"/>
      <c r="D17" s="4"/>
      <c r="E17" s="4"/>
      <c r="F17" s="4"/>
      <c r="G17" s="4"/>
      <c r="H17" s="4"/>
      <c r="I17" s="4"/>
      <c r="J17" s="4"/>
      <c r="K17" s="4"/>
      <c r="L17" s="4"/>
      <c r="M17" s="4"/>
      <c r="N17" s="4"/>
    </row>
    <row r="18" spans="1:14" x14ac:dyDescent="0.2">
      <c r="A18" s="4"/>
      <c r="B18" s="4"/>
      <c r="C18" s="4"/>
      <c r="D18" s="4"/>
      <c r="E18" s="4"/>
      <c r="F18" s="4"/>
      <c r="G18" s="4"/>
      <c r="H18" s="4"/>
      <c r="I18" s="4"/>
      <c r="J18" s="4"/>
      <c r="K18" s="4"/>
      <c r="L18" s="4"/>
      <c r="M18" s="4"/>
      <c r="N18" s="4"/>
    </row>
    <row r="19" spans="1:14" x14ac:dyDescent="0.2">
      <c r="A19" s="4"/>
      <c r="B19" s="4"/>
      <c r="C19" s="4"/>
      <c r="D19" s="4"/>
      <c r="E19" s="4"/>
      <c r="F19" s="4"/>
      <c r="G19" s="4"/>
      <c r="H19" s="4"/>
      <c r="I19" s="4"/>
      <c r="J19" s="4"/>
      <c r="K19" s="4"/>
      <c r="L19" s="4"/>
      <c r="M19" s="4"/>
    </row>
    <row r="20" spans="1:14" x14ac:dyDescent="0.2">
      <c r="A20" s="4"/>
      <c r="B20" s="4"/>
      <c r="C20" s="4"/>
      <c r="D20" s="4"/>
      <c r="E20" s="4"/>
      <c r="F20" s="4"/>
      <c r="G20" s="4"/>
      <c r="H20" s="4"/>
      <c r="I20" s="4"/>
      <c r="J20" s="4"/>
      <c r="K20" s="4"/>
      <c r="L20" s="4"/>
      <c r="M20" s="4"/>
    </row>
    <row r="21" spans="1:14" x14ac:dyDescent="0.2">
      <c r="A21" s="4"/>
      <c r="B21" s="4"/>
      <c r="C21" s="4"/>
      <c r="D21" s="4"/>
      <c r="E21" s="4"/>
      <c r="F21" s="4"/>
      <c r="G21" s="4"/>
      <c r="H21" s="4"/>
      <c r="I21" s="4"/>
      <c r="J21" s="4"/>
      <c r="K21" s="4"/>
      <c r="L21" s="4"/>
      <c r="M21" s="4"/>
    </row>
    <row r="22" spans="1:14" x14ac:dyDescent="0.2">
      <c r="A22" s="4"/>
      <c r="B22" s="4"/>
      <c r="C22" s="4"/>
      <c r="D22" s="4"/>
      <c r="E22" s="4"/>
      <c r="F22" s="4"/>
      <c r="G22" s="4"/>
      <c r="H22" s="4"/>
      <c r="I22" s="4"/>
      <c r="J22" s="4"/>
      <c r="K22" s="4"/>
      <c r="L22" s="4"/>
      <c r="M22" s="4"/>
    </row>
    <row r="23" spans="1:14" x14ac:dyDescent="0.2">
      <c r="A23" s="4"/>
      <c r="B23" s="4"/>
      <c r="C23" s="4"/>
      <c r="D23" s="4"/>
      <c r="E23" s="4"/>
      <c r="F23" s="4"/>
      <c r="G23" s="4"/>
      <c r="H23" s="4"/>
      <c r="I23" s="4"/>
      <c r="J23" s="4"/>
      <c r="K23" s="4"/>
      <c r="L23" s="4"/>
      <c r="M23" s="4"/>
    </row>
    <row r="24" spans="1:14" x14ac:dyDescent="0.2">
      <c r="A24" s="4"/>
      <c r="B24" s="4"/>
      <c r="C24" s="4"/>
      <c r="D24" s="4"/>
      <c r="E24" s="4"/>
      <c r="F24" s="4"/>
      <c r="G24" s="4"/>
      <c r="H24" s="4"/>
      <c r="I24" s="4"/>
      <c r="J24" s="4"/>
      <c r="K24" s="4"/>
      <c r="L24" s="4"/>
      <c r="M24" s="4"/>
    </row>
    <row r="25" spans="1:14" x14ac:dyDescent="0.2">
      <c r="A25" s="4"/>
      <c r="B25" s="4"/>
      <c r="C25" s="4"/>
      <c r="D25" s="4"/>
      <c r="E25" s="4"/>
      <c r="F25" s="4"/>
      <c r="G25" s="4"/>
      <c r="H25" s="4"/>
      <c r="I25" s="4"/>
      <c r="J25" s="4"/>
      <c r="K25" s="4"/>
      <c r="L25" s="4"/>
      <c r="M25" s="4"/>
    </row>
    <row r="26" spans="1:14" x14ac:dyDescent="0.2">
      <c r="A26" s="4"/>
      <c r="B26" s="4"/>
      <c r="C26" s="4"/>
      <c r="D26" s="4"/>
      <c r="E26" s="4"/>
      <c r="F26" s="4"/>
      <c r="G26" s="4"/>
      <c r="H26" s="4"/>
      <c r="I26" s="4"/>
      <c r="J26" s="4"/>
      <c r="K26" s="4"/>
      <c r="L26" s="4"/>
      <c r="M26" s="4"/>
    </row>
    <row r="27" spans="1:14" x14ac:dyDescent="0.2">
      <c r="A27" s="4"/>
      <c r="B27" s="4"/>
      <c r="C27" s="4"/>
      <c r="D27" s="4"/>
      <c r="E27" s="4"/>
      <c r="F27" s="4"/>
      <c r="G27" s="4"/>
      <c r="H27" s="4"/>
      <c r="I27" s="4"/>
      <c r="J27" s="4"/>
      <c r="K27" s="4"/>
      <c r="L27" s="4"/>
      <c r="M27" s="4"/>
    </row>
  </sheetData>
  <mergeCells count="5">
    <mergeCell ref="E1:J1"/>
    <mergeCell ref="A3:C3"/>
    <mergeCell ref="A4:C4"/>
    <mergeCell ref="A5:C5"/>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E5" sqref="E5"/>
    </sheetView>
  </sheetViews>
  <sheetFormatPr defaultRowHeight="12.75" x14ac:dyDescent="0.2"/>
  <sheetData>
    <row r="1" spans="1:14" ht="15.75" x14ac:dyDescent="0.25">
      <c r="A1" s="63" t="s">
        <v>21</v>
      </c>
      <c r="B1" s="63"/>
      <c r="C1" s="63"/>
      <c r="D1" s="63"/>
      <c r="E1" s="61">
        <v>0</v>
      </c>
      <c r="F1" s="61"/>
      <c r="G1" s="61"/>
      <c r="H1" s="61"/>
      <c r="I1" s="61"/>
      <c r="J1" s="61"/>
      <c r="K1" s="4"/>
    </row>
    <row r="2" spans="1:14" ht="15.75" x14ac:dyDescent="0.25">
      <c r="A2" s="45"/>
      <c r="B2" s="46"/>
      <c r="C2" s="44"/>
      <c r="D2" s="44"/>
      <c r="E2" s="44"/>
      <c r="F2" s="44"/>
      <c r="G2" s="46"/>
      <c r="H2" s="46"/>
      <c r="I2" s="46"/>
      <c r="J2" s="44"/>
      <c r="K2" s="1"/>
    </row>
    <row r="3" spans="1:14" x14ac:dyDescent="0.2">
      <c r="A3" s="62"/>
      <c r="B3" s="62"/>
      <c r="C3" s="62"/>
      <c r="D3" s="49" t="s">
        <v>6</v>
      </c>
      <c r="E3" s="49" t="s">
        <v>7</v>
      </c>
      <c r="F3" s="49" t="s">
        <v>8</v>
      </c>
      <c r="G3" s="49" t="s">
        <v>9</v>
      </c>
      <c r="H3" s="49" t="s">
        <v>22</v>
      </c>
      <c r="I3" s="50" t="s">
        <v>10</v>
      </c>
      <c r="J3" s="3"/>
      <c r="K3" s="3"/>
      <c r="L3" s="3"/>
      <c r="M3" s="3"/>
      <c r="N3" s="3"/>
    </row>
    <row r="4" spans="1:14" x14ac:dyDescent="0.2">
      <c r="A4" s="64" t="s">
        <v>24</v>
      </c>
      <c r="B4" s="64"/>
      <c r="C4" s="64"/>
      <c r="D4" s="57">
        <v>21</v>
      </c>
      <c r="E4" s="57">
        <v>30</v>
      </c>
      <c r="F4" s="57">
        <v>12</v>
      </c>
      <c r="G4" s="57">
        <v>0</v>
      </c>
      <c r="H4" s="57">
        <v>10</v>
      </c>
      <c r="I4" s="54">
        <f>SUM(D4:H4)</f>
        <v>73</v>
      </c>
      <c r="J4" s="4"/>
      <c r="K4" s="4"/>
      <c r="L4" s="4"/>
      <c r="M4" s="4"/>
      <c r="N4" s="4"/>
    </row>
    <row r="5" spans="1:14" x14ac:dyDescent="0.2">
      <c r="A5" s="64" t="s">
        <v>25</v>
      </c>
      <c r="B5" s="64"/>
      <c r="C5" s="64"/>
      <c r="D5" s="57">
        <v>18</v>
      </c>
      <c r="E5" s="57">
        <v>24</v>
      </c>
      <c r="F5" s="57">
        <v>8</v>
      </c>
      <c r="G5" s="57">
        <v>0</v>
      </c>
      <c r="H5" s="57">
        <v>8</v>
      </c>
      <c r="I5" s="54">
        <f>SUM(D5:H5)</f>
        <v>58</v>
      </c>
      <c r="J5" s="4"/>
      <c r="K5" s="4"/>
      <c r="L5" s="4"/>
      <c r="M5" s="4"/>
      <c r="N5" s="4"/>
    </row>
    <row r="6" spans="1:14" x14ac:dyDescent="0.2">
      <c r="A6" s="4"/>
      <c r="B6" s="4"/>
      <c r="C6" s="4"/>
      <c r="D6" s="4"/>
      <c r="E6" s="4"/>
      <c r="F6" s="4"/>
      <c r="G6" s="4"/>
      <c r="H6" s="4"/>
      <c r="I6" s="4"/>
      <c r="J6" s="4"/>
      <c r="K6" s="4"/>
      <c r="L6" s="4"/>
      <c r="M6" s="4"/>
      <c r="N6" s="4"/>
    </row>
    <row r="7" spans="1:14" x14ac:dyDescent="0.2">
      <c r="A7" s="4"/>
      <c r="B7" s="4"/>
      <c r="C7" s="4"/>
      <c r="D7" s="4"/>
      <c r="E7" s="4"/>
      <c r="F7" s="4"/>
      <c r="G7" s="4"/>
      <c r="H7" s="4"/>
      <c r="I7" s="4"/>
      <c r="J7" s="4"/>
      <c r="K7" s="4"/>
      <c r="L7" s="4"/>
      <c r="M7" s="4"/>
      <c r="N7" s="4"/>
    </row>
    <row r="8" spans="1:14" x14ac:dyDescent="0.2">
      <c r="A8" s="4"/>
      <c r="B8" s="4"/>
      <c r="C8" s="4"/>
      <c r="D8" s="4"/>
      <c r="E8" s="4"/>
      <c r="F8" s="4"/>
      <c r="G8" s="4"/>
      <c r="H8" s="4"/>
      <c r="I8" s="4"/>
      <c r="J8" s="4"/>
      <c r="K8" s="4"/>
      <c r="L8" s="4"/>
      <c r="M8" s="4"/>
      <c r="N8" s="4"/>
    </row>
    <row r="9" spans="1:14" x14ac:dyDescent="0.2">
      <c r="A9" s="4"/>
      <c r="B9" s="4"/>
      <c r="C9" s="4"/>
      <c r="D9" s="4"/>
      <c r="E9" s="4"/>
      <c r="F9" s="4"/>
      <c r="G9" s="4"/>
      <c r="H9" s="4"/>
      <c r="I9" s="4"/>
      <c r="J9" s="4"/>
      <c r="K9" s="4"/>
      <c r="L9" s="4"/>
      <c r="M9" s="4"/>
      <c r="N9" s="4"/>
    </row>
    <row r="10" spans="1:14" x14ac:dyDescent="0.2">
      <c r="A10" s="4"/>
      <c r="B10" s="4"/>
      <c r="C10" s="4"/>
      <c r="D10" s="4"/>
      <c r="E10" s="4"/>
      <c r="F10" s="4"/>
      <c r="G10" s="4"/>
      <c r="H10" s="4"/>
      <c r="I10" s="4"/>
      <c r="J10" s="4"/>
      <c r="K10" s="4"/>
      <c r="L10" s="4"/>
      <c r="M10" s="4"/>
      <c r="N10" s="4"/>
    </row>
    <row r="11" spans="1:14" x14ac:dyDescent="0.2">
      <c r="A11" s="4"/>
      <c r="B11" s="4"/>
      <c r="C11" s="4"/>
      <c r="D11" s="4"/>
      <c r="E11" s="4"/>
      <c r="F11" s="4"/>
      <c r="G11" s="4"/>
      <c r="H11" s="4"/>
      <c r="I11" s="4"/>
      <c r="J11" s="4"/>
      <c r="K11" s="4"/>
      <c r="L11" s="4"/>
      <c r="M11" s="4"/>
      <c r="N11" s="4"/>
    </row>
    <row r="12" spans="1:14" x14ac:dyDescent="0.2">
      <c r="A12" s="4"/>
      <c r="B12" s="4"/>
      <c r="C12" s="4"/>
      <c r="D12" s="4"/>
      <c r="E12" s="4"/>
      <c r="F12" s="4"/>
      <c r="G12" s="4"/>
      <c r="H12" s="4"/>
      <c r="I12" s="4"/>
      <c r="J12" s="4"/>
      <c r="K12" s="4"/>
      <c r="L12" s="4"/>
      <c r="M12" s="4"/>
      <c r="N12" s="4"/>
    </row>
    <row r="13" spans="1:14" x14ac:dyDescent="0.2">
      <c r="A13" s="4"/>
      <c r="B13" s="4"/>
      <c r="C13" s="4"/>
      <c r="D13" s="4"/>
      <c r="E13" s="4"/>
      <c r="F13" s="4"/>
      <c r="G13" s="4"/>
      <c r="H13" s="4"/>
      <c r="I13" s="4"/>
      <c r="J13" s="4"/>
      <c r="K13" s="4"/>
      <c r="L13" s="4"/>
      <c r="M13" s="4"/>
      <c r="N13" s="4"/>
    </row>
    <row r="14" spans="1:14" x14ac:dyDescent="0.2">
      <c r="A14" s="4"/>
      <c r="B14" s="4"/>
      <c r="C14" s="4"/>
      <c r="D14" s="4"/>
      <c r="E14" s="4"/>
      <c r="F14" s="4"/>
      <c r="G14" s="4"/>
      <c r="H14" s="4"/>
      <c r="I14" s="4"/>
      <c r="J14" s="4"/>
      <c r="K14" s="4"/>
      <c r="L14" s="4"/>
      <c r="M14" s="4"/>
      <c r="N14" s="4"/>
    </row>
    <row r="15" spans="1:14" x14ac:dyDescent="0.2">
      <c r="A15" s="4"/>
      <c r="B15" s="4"/>
      <c r="C15" s="4"/>
      <c r="D15" s="4"/>
      <c r="E15" s="4"/>
      <c r="F15" s="4"/>
      <c r="G15" s="4"/>
      <c r="H15" s="4"/>
      <c r="I15" s="4"/>
      <c r="J15" s="4"/>
      <c r="K15" s="4"/>
      <c r="L15" s="4"/>
      <c r="M15" s="4"/>
      <c r="N15" s="4"/>
    </row>
    <row r="16" spans="1:14" x14ac:dyDescent="0.2">
      <c r="A16" s="4"/>
      <c r="B16" s="4"/>
      <c r="C16" s="4"/>
      <c r="D16" s="4"/>
      <c r="E16" s="4"/>
      <c r="F16" s="4"/>
      <c r="G16" s="4"/>
      <c r="H16" s="4"/>
      <c r="I16" s="4"/>
      <c r="J16" s="4"/>
      <c r="K16" s="4"/>
      <c r="L16" s="4"/>
      <c r="M16" s="4"/>
      <c r="N16" s="4"/>
    </row>
    <row r="17" spans="1:14" x14ac:dyDescent="0.2">
      <c r="A17" s="4"/>
      <c r="B17" s="4"/>
      <c r="C17" s="4"/>
      <c r="D17" s="4"/>
      <c r="E17" s="4"/>
      <c r="F17" s="4"/>
      <c r="G17" s="4"/>
      <c r="H17" s="4"/>
      <c r="I17" s="4"/>
      <c r="J17" s="4"/>
      <c r="K17" s="4"/>
      <c r="L17" s="4"/>
      <c r="M17" s="4"/>
      <c r="N17" s="4"/>
    </row>
    <row r="18" spans="1:14" x14ac:dyDescent="0.2">
      <c r="A18" s="4"/>
      <c r="B18" s="4"/>
      <c r="C18" s="4"/>
      <c r="D18" s="4"/>
      <c r="E18" s="4"/>
      <c r="F18" s="4"/>
      <c r="G18" s="4"/>
      <c r="H18" s="4"/>
      <c r="I18" s="4"/>
      <c r="J18" s="4"/>
      <c r="K18" s="4"/>
      <c r="L18" s="4"/>
      <c r="M18" s="4"/>
      <c r="N18" s="4"/>
    </row>
    <row r="19" spans="1:14" x14ac:dyDescent="0.2">
      <c r="A19" s="4"/>
      <c r="B19" s="4"/>
      <c r="C19" s="4"/>
      <c r="D19" s="4"/>
      <c r="E19" s="4"/>
      <c r="F19" s="4"/>
      <c r="G19" s="4"/>
      <c r="H19" s="4"/>
      <c r="I19" s="4"/>
      <c r="J19" s="4"/>
      <c r="K19" s="4"/>
      <c r="L19" s="4"/>
      <c r="M19" s="4"/>
    </row>
    <row r="20" spans="1:14" x14ac:dyDescent="0.2">
      <c r="A20" s="4"/>
      <c r="B20" s="4"/>
      <c r="C20" s="4"/>
      <c r="D20" s="4"/>
      <c r="E20" s="4"/>
      <c r="F20" s="4"/>
      <c r="G20" s="4"/>
      <c r="H20" s="4"/>
      <c r="I20" s="4"/>
      <c r="J20" s="4"/>
      <c r="K20" s="4"/>
      <c r="L20" s="4"/>
      <c r="M20" s="4"/>
    </row>
    <row r="21" spans="1:14" x14ac:dyDescent="0.2">
      <c r="A21" s="4"/>
      <c r="B21" s="4"/>
      <c r="C21" s="4"/>
      <c r="D21" s="4"/>
      <c r="E21" s="4"/>
      <c r="F21" s="4"/>
      <c r="G21" s="4"/>
      <c r="H21" s="4"/>
      <c r="I21" s="4"/>
      <c r="J21" s="4"/>
      <c r="K21" s="4"/>
      <c r="L21" s="4"/>
      <c r="M21" s="4"/>
    </row>
    <row r="22" spans="1:14" x14ac:dyDescent="0.2">
      <c r="A22" s="4"/>
      <c r="B22" s="4"/>
      <c r="C22" s="4"/>
      <c r="D22" s="4"/>
      <c r="E22" s="4"/>
      <c r="F22" s="4"/>
      <c r="G22" s="4"/>
      <c r="H22" s="4"/>
      <c r="I22" s="4"/>
      <c r="J22" s="4"/>
      <c r="K22" s="4"/>
      <c r="L22" s="4"/>
      <c r="M22" s="4"/>
    </row>
    <row r="23" spans="1:14" x14ac:dyDescent="0.2">
      <c r="A23" s="4"/>
      <c r="B23" s="4"/>
      <c r="C23" s="4"/>
      <c r="D23" s="4"/>
      <c r="E23" s="4"/>
      <c r="F23" s="4"/>
      <c r="G23" s="4"/>
      <c r="H23" s="4"/>
      <c r="I23" s="4"/>
      <c r="J23" s="4"/>
      <c r="K23" s="4"/>
      <c r="L23" s="4"/>
      <c r="M23" s="4"/>
    </row>
    <row r="24" spans="1:14" x14ac:dyDescent="0.2">
      <c r="A24" s="4"/>
      <c r="B24" s="4"/>
      <c r="C24" s="4"/>
      <c r="D24" s="4"/>
      <c r="E24" s="4"/>
      <c r="F24" s="4"/>
      <c r="G24" s="4"/>
      <c r="H24" s="4"/>
      <c r="I24" s="4"/>
      <c r="J24" s="4"/>
      <c r="K24" s="4"/>
      <c r="L24" s="4"/>
      <c r="M24" s="4"/>
    </row>
    <row r="25" spans="1:14" x14ac:dyDescent="0.2">
      <c r="A25" s="4"/>
      <c r="B25" s="4"/>
      <c r="C25" s="4"/>
      <c r="D25" s="4"/>
      <c r="E25" s="4"/>
      <c r="F25" s="4"/>
      <c r="G25" s="4"/>
      <c r="H25" s="4"/>
      <c r="I25" s="4"/>
      <c r="J25" s="4"/>
      <c r="K25" s="4"/>
      <c r="L25" s="4"/>
      <c r="M25" s="4"/>
    </row>
    <row r="26" spans="1:14" x14ac:dyDescent="0.2">
      <c r="A26" s="4"/>
      <c r="B26" s="4"/>
      <c r="C26" s="4"/>
      <c r="D26" s="4"/>
      <c r="E26" s="4"/>
      <c r="F26" s="4"/>
      <c r="G26" s="4"/>
      <c r="H26" s="4"/>
      <c r="I26" s="4"/>
      <c r="J26" s="4"/>
      <c r="K26" s="4"/>
      <c r="L26" s="4"/>
      <c r="M26" s="4"/>
    </row>
    <row r="27" spans="1:14" x14ac:dyDescent="0.2">
      <c r="A27" s="4"/>
      <c r="B27" s="4"/>
      <c r="C27" s="4"/>
      <c r="D27" s="4"/>
      <c r="E27" s="4"/>
      <c r="F27" s="4"/>
      <c r="G27" s="4"/>
      <c r="H27" s="4"/>
      <c r="I27" s="4"/>
      <c r="J27" s="4"/>
      <c r="K27" s="4"/>
      <c r="L27" s="4"/>
      <c r="M27" s="4"/>
    </row>
  </sheetData>
  <mergeCells count="5">
    <mergeCell ref="E1:J1"/>
    <mergeCell ref="A3:C3"/>
    <mergeCell ref="A4:C4"/>
    <mergeCell ref="A5:C5"/>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J35" sqref="I35:J35"/>
    </sheetView>
  </sheetViews>
  <sheetFormatPr defaultRowHeight="12.75" x14ac:dyDescent="0.2"/>
  <sheetData>
    <row r="1" spans="1:14" ht="15.75" x14ac:dyDescent="0.25">
      <c r="A1" s="63" t="s">
        <v>21</v>
      </c>
      <c r="B1" s="63"/>
      <c r="C1" s="63"/>
      <c r="D1" s="63"/>
      <c r="E1" s="61">
        <v>0</v>
      </c>
      <c r="F1" s="61"/>
      <c r="G1" s="61"/>
      <c r="H1" s="61"/>
      <c r="I1" s="61"/>
      <c r="J1" s="61"/>
      <c r="K1" s="4"/>
    </row>
    <row r="2" spans="1:14" ht="15.75" x14ac:dyDescent="0.25">
      <c r="A2" s="48"/>
      <c r="B2" s="52"/>
      <c r="C2" s="47"/>
      <c r="D2" s="47"/>
      <c r="E2" s="47"/>
      <c r="F2" s="47"/>
      <c r="G2" s="52"/>
      <c r="H2" s="52"/>
      <c r="I2" s="52"/>
      <c r="J2" s="47"/>
      <c r="K2" s="1"/>
    </row>
    <row r="3" spans="1:14" x14ac:dyDescent="0.2">
      <c r="A3" s="62"/>
      <c r="B3" s="62"/>
      <c r="C3" s="62"/>
      <c r="D3" s="49" t="s">
        <v>6</v>
      </c>
      <c r="E3" s="49" t="s">
        <v>7</v>
      </c>
      <c r="F3" s="49" t="s">
        <v>8</v>
      </c>
      <c r="G3" s="49" t="s">
        <v>9</v>
      </c>
      <c r="H3" s="49" t="s">
        <v>22</v>
      </c>
      <c r="I3" s="50" t="s">
        <v>10</v>
      </c>
      <c r="J3" s="3"/>
      <c r="K3" s="3"/>
      <c r="L3" s="3"/>
      <c r="M3" s="3"/>
      <c r="N3" s="3"/>
    </row>
    <row r="4" spans="1:14" x14ac:dyDescent="0.2">
      <c r="A4" s="64" t="s">
        <v>24</v>
      </c>
      <c r="B4" s="64"/>
      <c r="C4" s="64"/>
      <c r="D4" s="58">
        <v>26.400000000000002</v>
      </c>
      <c r="E4" s="58">
        <v>24</v>
      </c>
      <c r="F4" s="58">
        <v>14</v>
      </c>
      <c r="G4" s="58">
        <v>0</v>
      </c>
      <c r="H4" s="58">
        <v>8.8000000000000007</v>
      </c>
      <c r="I4" s="54">
        <f>SUM(D4:H4)</f>
        <v>73.2</v>
      </c>
      <c r="J4" s="4"/>
      <c r="K4" s="4"/>
      <c r="L4" s="4"/>
      <c r="M4" s="4"/>
      <c r="N4" s="4"/>
    </row>
    <row r="5" spans="1:14" x14ac:dyDescent="0.2">
      <c r="A5" s="64" t="s">
        <v>25</v>
      </c>
      <c r="B5" s="64"/>
      <c r="C5" s="64"/>
      <c r="D5" s="58">
        <v>18</v>
      </c>
      <c r="E5" s="58">
        <v>24</v>
      </c>
      <c r="F5" s="58">
        <v>14</v>
      </c>
      <c r="G5" s="58">
        <v>0</v>
      </c>
      <c r="H5" s="58">
        <v>8</v>
      </c>
      <c r="I5" s="54">
        <f>SUM(D5:H5)</f>
        <v>64</v>
      </c>
      <c r="J5" s="4"/>
      <c r="K5" s="4"/>
      <c r="L5" s="4"/>
      <c r="M5" s="4"/>
      <c r="N5" s="4"/>
    </row>
    <row r="6" spans="1:14" x14ac:dyDescent="0.2">
      <c r="A6" s="4"/>
      <c r="B6" s="4"/>
      <c r="C6" s="4"/>
      <c r="D6" s="4"/>
      <c r="E6" s="4"/>
      <c r="F6" s="4"/>
      <c r="G6" s="4"/>
      <c r="H6" s="4"/>
      <c r="I6" s="4"/>
      <c r="J6" s="4"/>
      <c r="K6" s="4"/>
      <c r="L6" s="4"/>
      <c r="M6" s="4"/>
      <c r="N6" s="4"/>
    </row>
    <row r="7" spans="1:14" x14ac:dyDescent="0.2">
      <c r="A7" s="4"/>
      <c r="B7" s="4"/>
      <c r="C7" s="4"/>
      <c r="D7" s="4"/>
      <c r="E7" s="4"/>
      <c r="F7" s="4"/>
      <c r="G7" s="4"/>
      <c r="H7" s="4"/>
      <c r="I7" s="4"/>
      <c r="J7" s="4"/>
      <c r="K7" s="4"/>
      <c r="L7" s="4"/>
      <c r="M7" s="4"/>
      <c r="N7" s="4"/>
    </row>
    <row r="8" spans="1:14" x14ac:dyDescent="0.2">
      <c r="A8" s="4"/>
      <c r="B8" s="4"/>
      <c r="C8" s="4"/>
      <c r="D8" s="4"/>
      <c r="E8" s="4"/>
      <c r="F8" s="4"/>
      <c r="G8" s="4"/>
      <c r="H8" s="4"/>
      <c r="I8" s="4"/>
      <c r="J8" s="4"/>
      <c r="K8" s="4"/>
      <c r="L8" s="4"/>
      <c r="M8" s="4"/>
      <c r="N8" s="4"/>
    </row>
    <row r="9" spans="1:14" x14ac:dyDescent="0.2">
      <c r="A9" s="4"/>
      <c r="B9" s="4"/>
      <c r="C9" s="4"/>
      <c r="D9" s="4"/>
      <c r="E9" s="4"/>
      <c r="F9" s="4"/>
      <c r="G9" s="4"/>
      <c r="H9" s="4"/>
      <c r="I9" s="4"/>
      <c r="J9" s="4"/>
      <c r="K9" s="4"/>
      <c r="L9" s="4"/>
      <c r="M9" s="4"/>
      <c r="N9" s="4"/>
    </row>
    <row r="10" spans="1:14" x14ac:dyDescent="0.2">
      <c r="A10" s="4"/>
      <c r="B10" s="4"/>
      <c r="C10" s="4"/>
      <c r="D10" s="4"/>
      <c r="E10" s="4"/>
      <c r="F10" s="4"/>
      <c r="G10" s="4"/>
      <c r="H10" s="4"/>
      <c r="I10" s="4"/>
      <c r="J10" s="4"/>
      <c r="K10" s="4"/>
      <c r="L10" s="4"/>
      <c r="M10" s="4"/>
      <c r="N10" s="4"/>
    </row>
    <row r="11" spans="1:14" x14ac:dyDescent="0.2">
      <c r="A11" s="4"/>
      <c r="B11" s="4"/>
      <c r="C11" s="4"/>
      <c r="D11" s="4"/>
      <c r="E11" s="4"/>
      <c r="F11" s="4"/>
      <c r="G11" s="4"/>
      <c r="H11" s="4"/>
      <c r="I11" s="4"/>
      <c r="J11" s="4"/>
      <c r="K11" s="4"/>
      <c r="L11" s="4"/>
      <c r="M11" s="4"/>
      <c r="N11" s="4"/>
    </row>
    <row r="12" spans="1:14" x14ac:dyDescent="0.2">
      <c r="A12" s="4"/>
      <c r="B12" s="4"/>
      <c r="C12" s="4"/>
      <c r="D12" s="4"/>
      <c r="E12" s="4"/>
      <c r="F12" s="4"/>
      <c r="G12" s="4"/>
      <c r="H12" s="4"/>
      <c r="I12" s="4"/>
      <c r="J12" s="4"/>
      <c r="K12" s="4"/>
      <c r="L12" s="4"/>
      <c r="M12" s="4"/>
      <c r="N12" s="4"/>
    </row>
    <row r="13" spans="1:14" x14ac:dyDescent="0.2">
      <c r="A13" s="4"/>
      <c r="B13" s="4"/>
      <c r="C13" s="4"/>
      <c r="D13" s="4"/>
      <c r="E13" s="4"/>
      <c r="F13" s="4"/>
      <c r="G13" s="4"/>
      <c r="H13" s="4"/>
      <c r="I13" s="4"/>
      <c r="J13" s="4"/>
      <c r="K13" s="4"/>
      <c r="L13" s="4"/>
      <c r="M13" s="4"/>
      <c r="N13" s="4"/>
    </row>
    <row r="14" spans="1:14" x14ac:dyDescent="0.2">
      <c r="A14" s="4"/>
      <c r="B14" s="4"/>
      <c r="C14" s="4"/>
      <c r="D14" s="4"/>
      <c r="E14" s="4"/>
      <c r="F14" s="4"/>
      <c r="G14" s="4"/>
      <c r="H14" s="4"/>
      <c r="I14" s="4"/>
      <c r="J14" s="4"/>
      <c r="K14" s="4"/>
      <c r="L14" s="4"/>
      <c r="M14" s="4"/>
      <c r="N14" s="4"/>
    </row>
    <row r="15" spans="1:14" x14ac:dyDescent="0.2">
      <c r="A15" s="4"/>
      <c r="B15" s="4"/>
      <c r="C15" s="4"/>
      <c r="D15" s="4"/>
      <c r="E15" s="4"/>
      <c r="F15" s="4"/>
      <c r="G15" s="4"/>
      <c r="H15" s="4"/>
      <c r="I15" s="4"/>
      <c r="J15" s="4"/>
      <c r="K15" s="4"/>
      <c r="L15" s="4"/>
      <c r="M15" s="4"/>
      <c r="N15" s="4"/>
    </row>
    <row r="16" spans="1:14" x14ac:dyDescent="0.2">
      <c r="A16" s="4"/>
      <c r="B16" s="4"/>
      <c r="C16" s="4"/>
      <c r="D16" s="4"/>
      <c r="E16" s="4"/>
      <c r="F16" s="4"/>
      <c r="G16" s="4"/>
      <c r="H16" s="4"/>
      <c r="I16" s="4"/>
      <c r="J16" s="4"/>
      <c r="K16" s="4"/>
      <c r="L16" s="4"/>
      <c r="M16" s="4"/>
      <c r="N16" s="4"/>
    </row>
    <row r="17" spans="1:14" x14ac:dyDescent="0.2">
      <c r="A17" s="4"/>
      <c r="B17" s="4"/>
      <c r="C17" s="4"/>
      <c r="D17" s="4"/>
      <c r="E17" s="4"/>
      <c r="F17" s="4"/>
      <c r="G17" s="4"/>
      <c r="H17" s="4"/>
      <c r="I17" s="4"/>
      <c r="J17" s="4"/>
      <c r="K17" s="4"/>
      <c r="L17" s="4"/>
      <c r="M17" s="4"/>
      <c r="N17" s="4"/>
    </row>
    <row r="18" spans="1:14" x14ac:dyDescent="0.2">
      <c r="A18" s="4"/>
      <c r="B18" s="4"/>
      <c r="C18" s="4"/>
      <c r="D18" s="4"/>
      <c r="E18" s="4"/>
      <c r="F18" s="4"/>
      <c r="G18" s="4"/>
      <c r="H18" s="4"/>
      <c r="I18" s="4"/>
      <c r="J18" s="4"/>
      <c r="K18" s="4"/>
      <c r="L18" s="4"/>
      <c r="M18" s="4"/>
      <c r="N18" s="4"/>
    </row>
    <row r="19" spans="1:14" x14ac:dyDescent="0.2">
      <c r="A19" s="4"/>
      <c r="B19" s="4"/>
      <c r="C19" s="4"/>
      <c r="D19" s="4"/>
      <c r="E19" s="4"/>
      <c r="F19" s="4"/>
      <c r="G19" s="4"/>
      <c r="H19" s="4"/>
      <c r="I19" s="4"/>
      <c r="J19" s="4"/>
      <c r="K19" s="4"/>
      <c r="L19" s="4"/>
      <c r="M19" s="4"/>
    </row>
    <row r="20" spans="1:14" x14ac:dyDescent="0.2">
      <c r="A20" s="4"/>
      <c r="B20" s="4"/>
      <c r="C20" s="4"/>
      <c r="D20" s="4"/>
      <c r="E20" s="4"/>
      <c r="F20" s="4"/>
      <c r="G20" s="4"/>
      <c r="H20" s="4"/>
      <c r="I20" s="4"/>
      <c r="J20" s="4"/>
      <c r="K20" s="4"/>
      <c r="L20" s="4"/>
      <c r="M20" s="4"/>
    </row>
    <row r="21" spans="1:14" x14ac:dyDescent="0.2">
      <c r="A21" s="4"/>
      <c r="B21" s="4"/>
      <c r="C21" s="4"/>
      <c r="D21" s="4"/>
      <c r="E21" s="4"/>
      <c r="F21" s="4"/>
      <c r="G21" s="4"/>
      <c r="H21" s="4"/>
      <c r="I21" s="4"/>
      <c r="J21" s="4"/>
      <c r="K21" s="4"/>
      <c r="L21" s="4"/>
      <c r="M21" s="4"/>
    </row>
    <row r="22" spans="1:14" x14ac:dyDescent="0.2">
      <c r="A22" s="4"/>
      <c r="B22" s="4"/>
      <c r="C22" s="4"/>
      <c r="D22" s="4"/>
      <c r="E22" s="4"/>
      <c r="F22" s="4"/>
      <c r="G22" s="4"/>
      <c r="H22" s="4"/>
      <c r="I22" s="4"/>
      <c r="J22" s="4"/>
      <c r="K22" s="4"/>
      <c r="L22" s="4"/>
      <c r="M22" s="4"/>
    </row>
    <row r="23" spans="1:14" x14ac:dyDescent="0.2">
      <c r="A23" s="4"/>
      <c r="B23" s="4"/>
      <c r="C23" s="4"/>
      <c r="D23" s="4"/>
      <c r="E23" s="4"/>
      <c r="F23" s="4"/>
      <c r="G23" s="4"/>
      <c r="H23" s="4"/>
      <c r="I23" s="4"/>
      <c r="J23" s="4"/>
      <c r="K23" s="4"/>
      <c r="L23" s="4"/>
      <c r="M23" s="4"/>
    </row>
    <row r="24" spans="1:14" x14ac:dyDescent="0.2">
      <c r="A24" s="4"/>
      <c r="B24" s="4"/>
      <c r="C24" s="4"/>
      <c r="D24" s="4"/>
      <c r="E24" s="4"/>
      <c r="F24" s="4"/>
      <c r="G24" s="4"/>
      <c r="H24" s="4"/>
      <c r="I24" s="4"/>
      <c r="J24" s="4"/>
      <c r="K24" s="4"/>
      <c r="L24" s="4"/>
      <c r="M24" s="4"/>
    </row>
    <row r="25" spans="1:14" x14ac:dyDescent="0.2">
      <c r="A25" s="4"/>
      <c r="B25" s="4"/>
      <c r="C25" s="4"/>
      <c r="D25" s="4"/>
      <c r="E25" s="4"/>
      <c r="F25" s="4"/>
      <c r="G25" s="4"/>
      <c r="H25" s="4"/>
      <c r="I25" s="4"/>
      <c r="J25" s="4"/>
      <c r="K25" s="4"/>
      <c r="L25" s="4"/>
      <c r="M25" s="4"/>
    </row>
    <row r="26" spans="1:14" x14ac:dyDescent="0.2">
      <c r="A26" s="4"/>
      <c r="B26" s="4"/>
      <c r="C26" s="4"/>
      <c r="D26" s="4"/>
      <c r="E26" s="4"/>
      <c r="F26" s="4"/>
      <c r="G26" s="4"/>
      <c r="H26" s="4"/>
      <c r="I26" s="4"/>
      <c r="J26" s="4"/>
      <c r="K26" s="4"/>
      <c r="L26" s="4"/>
      <c r="M26" s="4"/>
    </row>
    <row r="27" spans="1:14" x14ac:dyDescent="0.2">
      <c r="A27" s="4"/>
      <c r="B27" s="4"/>
      <c r="C27" s="4"/>
      <c r="D27" s="4"/>
      <c r="E27" s="4"/>
      <c r="F27" s="4"/>
      <c r="G27" s="4"/>
      <c r="H27" s="4"/>
      <c r="I27" s="4"/>
      <c r="J27" s="4"/>
      <c r="K27" s="4"/>
      <c r="L27" s="4"/>
      <c r="M27" s="4"/>
    </row>
  </sheetData>
  <mergeCells count="5">
    <mergeCell ref="E1:J1"/>
    <mergeCell ref="A3:C3"/>
    <mergeCell ref="A4:C4"/>
    <mergeCell ref="A5:C5"/>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7"/>
  <sheetViews>
    <sheetView workbookViewId="0">
      <selection activeCell="J19" sqref="J19"/>
    </sheetView>
  </sheetViews>
  <sheetFormatPr defaultRowHeight="12.75" x14ac:dyDescent="0.2"/>
  <cols>
    <col min="9" max="9" width="20.28515625" bestFit="1" customWidth="1"/>
  </cols>
  <sheetData>
    <row r="1" spans="1:14" ht="15.75" x14ac:dyDescent="0.25">
      <c r="A1" s="63" t="s">
        <v>21</v>
      </c>
      <c r="B1" s="63"/>
      <c r="C1" s="63"/>
      <c r="D1" s="63"/>
      <c r="E1" s="61">
        <v>0</v>
      </c>
      <c r="F1" s="61"/>
      <c r="G1" s="61"/>
      <c r="H1" s="61"/>
      <c r="I1" s="61"/>
      <c r="J1" s="61"/>
      <c r="K1" s="4"/>
    </row>
    <row r="2" spans="1:14" ht="15.75" x14ac:dyDescent="0.25">
      <c r="A2" s="32"/>
      <c r="B2" s="33"/>
      <c r="C2" s="31"/>
      <c r="D2" s="31"/>
      <c r="E2" s="31"/>
      <c r="F2" s="31"/>
      <c r="G2" s="33"/>
      <c r="H2" s="33"/>
      <c r="I2" s="33"/>
      <c r="J2" s="31"/>
      <c r="K2" s="1"/>
    </row>
    <row r="3" spans="1:14" x14ac:dyDescent="0.2">
      <c r="A3" s="62"/>
      <c r="B3" s="62"/>
      <c r="C3" s="62"/>
      <c r="D3" s="49" t="s">
        <v>6</v>
      </c>
      <c r="E3" s="49" t="s">
        <v>7</v>
      </c>
      <c r="F3" s="49" t="s">
        <v>8</v>
      </c>
      <c r="G3" s="49" t="s">
        <v>9</v>
      </c>
      <c r="H3" s="49" t="s">
        <v>22</v>
      </c>
      <c r="I3" s="50" t="s">
        <v>26</v>
      </c>
      <c r="J3" s="3"/>
      <c r="K3" s="3"/>
      <c r="L3" s="3"/>
      <c r="M3" s="3"/>
      <c r="N3" s="3"/>
    </row>
    <row r="4" spans="1:14" x14ac:dyDescent="0.2">
      <c r="A4" s="64" t="s">
        <v>24</v>
      </c>
      <c r="B4" s="64"/>
      <c r="C4" s="64"/>
      <c r="D4" s="59">
        <v>24</v>
      </c>
      <c r="E4" s="59">
        <v>24</v>
      </c>
      <c r="F4" s="59">
        <v>16</v>
      </c>
      <c r="G4" s="59">
        <v>8</v>
      </c>
      <c r="H4" s="59">
        <v>8</v>
      </c>
      <c r="I4" s="60">
        <f>D4+E4+F4+H4</f>
        <v>72</v>
      </c>
      <c r="J4" s="4"/>
      <c r="K4" s="4"/>
      <c r="L4" s="4"/>
      <c r="M4" s="4"/>
      <c r="N4" s="4"/>
    </row>
    <row r="5" spans="1:14" x14ac:dyDescent="0.2">
      <c r="A5" s="64" t="s">
        <v>25</v>
      </c>
      <c r="B5" s="64"/>
      <c r="C5" s="64"/>
      <c r="D5" s="59">
        <v>18</v>
      </c>
      <c r="E5" s="59">
        <v>24</v>
      </c>
      <c r="F5" s="59">
        <v>12</v>
      </c>
      <c r="G5" s="59">
        <v>6</v>
      </c>
      <c r="H5" s="59">
        <v>6</v>
      </c>
      <c r="I5" s="60">
        <f>D5+E5+F5+H5</f>
        <v>60</v>
      </c>
      <c r="J5" s="4"/>
      <c r="K5" s="4"/>
      <c r="L5" s="4"/>
      <c r="M5" s="4"/>
      <c r="N5" s="4"/>
    </row>
    <row r="6" spans="1:14" x14ac:dyDescent="0.2">
      <c r="A6" s="4"/>
      <c r="B6" s="4"/>
      <c r="C6" s="4"/>
      <c r="D6" s="4"/>
      <c r="E6" s="4"/>
      <c r="F6" s="4"/>
      <c r="G6" s="4"/>
      <c r="H6" s="4"/>
      <c r="I6" s="4"/>
      <c r="J6" s="4"/>
      <c r="K6" s="4"/>
      <c r="L6" s="4"/>
      <c r="M6" s="4"/>
      <c r="N6" s="4"/>
    </row>
    <row r="7" spans="1:14" x14ac:dyDescent="0.2">
      <c r="A7" s="4"/>
      <c r="B7" s="4"/>
      <c r="C7" s="4"/>
      <c r="D7" s="4"/>
      <c r="E7" s="4"/>
      <c r="F7" s="4"/>
      <c r="G7" s="4"/>
      <c r="H7" s="4"/>
      <c r="I7" s="4"/>
      <c r="J7" s="4"/>
      <c r="K7" s="4"/>
      <c r="L7" s="4"/>
      <c r="M7" s="4"/>
      <c r="N7" s="4"/>
    </row>
    <row r="8" spans="1:14" x14ac:dyDescent="0.2">
      <c r="A8" s="4"/>
      <c r="B8" s="4"/>
      <c r="C8" s="4"/>
      <c r="D8" s="4"/>
      <c r="E8" s="4"/>
      <c r="F8" s="4"/>
      <c r="G8" s="4"/>
      <c r="H8" s="4"/>
      <c r="I8" s="4"/>
      <c r="J8" s="4"/>
      <c r="K8" s="4"/>
      <c r="L8" s="4"/>
      <c r="M8" s="4"/>
      <c r="N8" s="4"/>
    </row>
    <row r="9" spans="1:14" x14ac:dyDescent="0.2">
      <c r="A9" s="4"/>
      <c r="B9" s="4"/>
      <c r="C9" s="4"/>
      <c r="D9" s="4"/>
      <c r="E9" s="4"/>
      <c r="F9" s="4"/>
      <c r="G9" s="4"/>
      <c r="H9" s="4"/>
      <c r="I9" s="4"/>
      <c r="J9" s="4"/>
      <c r="K9" s="4"/>
      <c r="L9" s="4"/>
      <c r="M9" s="4"/>
      <c r="N9" s="4"/>
    </row>
    <row r="10" spans="1:14" x14ac:dyDescent="0.2">
      <c r="A10" s="4"/>
      <c r="B10" s="4"/>
      <c r="C10" s="4"/>
      <c r="D10" s="4"/>
      <c r="E10" s="4"/>
      <c r="F10" s="4"/>
      <c r="G10" s="4"/>
      <c r="H10" s="4"/>
      <c r="I10" s="4"/>
      <c r="J10" s="4"/>
      <c r="K10" s="4"/>
      <c r="L10" s="4"/>
      <c r="M10" s="4"/>
      <c r="N10" s="4"/>
    </row>
    <row r="11" spans="1:14" x14ac:dyDescent="0.2">
      <c r="A11" s="4"/>
      <c r="B11" s="4"/>
      <c r="C11" s="4"/>
      <c r="D11" s="4"/>
      <c r="E11" s="4"/>
      <c r="F11" s="4"/>
      <c r="G11" s="4"/>
      <c r="H11" s="4"/>
      <c r="I11" s="4"/>
      <c r="J11" s="4"/>
      <c r="K11" s="4"/>
      <c r="L11" s="4"/>
      <c r="M11" s="4"/>
      <c r="N11" s="4"/>
    </row>
    <row r="12" spans="1:14" x14ac:dyDescent="0.2">
      <c r="A12" s="4"/>
      <c r="B12" s="4"/>
      <c r="C12" s="4"/>
      <c r="D12" s="4"/>
      <c r="E12" s="4"/>
      <c r="F12" s="4"/>
      <c r="G12" s="4"/>
      <c r="H12" s="4"/>
      <c r="I12" s="4"/>
      <c r="J12" s="4"/>
      <c r="K12" s="4"/>
      <c r="L12" s="4"/>
      <c r="M12" s="4"/>
      <c r="N12" s="4"/>
    </row>
    <row r="13" spans="1:14" x14ac:dyDescent="0.2">
      <c r="A13" s="4"/>
      <c r="B13" s="4"/>
      <c r="C13" s="4"/>
      <c r="D13" s="4"/>
      <c r="E13" s="4"/>
      <c r="F13" s="4"/>
      <c r="G13" s="4"/>
      <c r="H13" s="4"/>
      <c r="I13" s="4"/>
      <c r="J13" s="4"/>
      <c r="K13" s="4"/>
      <c r="L13" s="4"/>
      <c r="M13" s="4"/>
      <c r="N13" s="4"/>
    </row>
    <row r="14" spans="1:14" x14ac:dyDescent="0.2">
      <c r="A14" s="4"/>
      <c r="B14" s="4"/>
      <c r="C14" s="4"/>
      <c r="D14" s="4"/>
      <c r="E14" s="4"/>
      <c r="F14" s="4"/>
      <c r="G14" s="4"/>
      <c r="H14" s="4"/>
      <c r="I14" s="4"/>
      <c r="J14" s="4"/>
      <c r="K14" s="4"/>
      <c r="L14" s="4"/>
      <c r="M14" s="4"/>
      <c r="N14" s="4"/>
    </row>
    <row r="15" spans="1:14" x14ac:dyDescent="0.2">
      <c r="A15" s="4"/>
      <c r="B15" s="4"/>
      <c r="C15" s="4"/>
      <c r="D15" s="4"/>
      <c r="E15" s="4"/>
      <c r="F15" s="4"/>
      <c r="G15" s="4"/>
      <c r="H15" s="4"/>
      <c r="I15" s="4"/>
      <c r="J15" s="4"/>
      <c r="K15" s="4"/>
      <c r="L15" s="4"/>
      <c r="M15" s="4"/>
      <c r="N15" s="4"/>
    </row>
    <row r="16" spans="1:14" x14ac:dyDescent="0.2">
      <c r="A16" s="4"/>
      <c r="B16" s="4"/>
      <c r="C16" s="4"/>
      <c r="D16" s="4"/>
      <c r="E16" s="4"/>
      <c r="F16" s="4"/>
      <c r="G16" s="4"/>
      <c r="H16" s="4"/>
      <c r="I16" s="4"/>
      <c r="J16" s="4"/>
      <c r="K16" s="4"/>
      <c r="L16" s="4"/>
      <c r="M16" s="4"/>
      <c r="N16" s="4"/>
    </row>
    <row r="17" spans="1:14" x14ac:dyDescent="0.2">
      <c r="A17" s="4"/>
      <c r="B17" s="4"/>
      <c r="C17" s="4"/>
      <c r="D17" s="4"/>
      <c r="E17" s="4"/>
      <c r="F17" s="4"/>
      <c r="G17" s="4"/>
      <c r="H17" s="4"/>
      <c r="I17" s="4"/>
      <c r="J17" s="4"/>
      <c r="K17" s="4"/>
      <c r="L17" s="4"/>
      <c r="M17" s="4"/>
      <c r="N17" s="4"/>
    </row>
    <row r="18" spans="1:14" x14ac:dyDescent="0.2">
      <c r="A18" s="4"/>
      <c r="B18" s="4"/>
      <c r="C18" s="4"/>
      <c r="D18" s="4"/>
      <c r="E18" s="4"/>
      <c r="F18" s="4"/>
      <c r="G18" s="4"/>
      <c r="H18" s="4"/>
      <c r="I18" s="4"/>
      <c r="J18" s="4"/>
      <c r="K18" s="4"/>
      <c r="L18" s="4"/>
      <c r="M18" s="4"/>
      <c r="N18" s="4"/>
    </row>
    <row r="19" spans="1:14" x14ac:dyDescent="0.2">
      <c r="A19" s="4"/>
      <c r="B19" s="4"/>
      <c r="C19" s="4"/>
      <c r="D19" s="4"/>
      <c r="E19" s="4"/>
      <c r="F19" s="4"/>
      <c r="G19" s="4"/>
      <c r="H19" s="4"/>
      <c r="I19" s="4"/>
      <c r="J19" s="4"/>
      <c r="K19" s="4"/>
      <c r="L19" s="4"/>
      <c r="M19" s="4"/>
    </row>
    <row r="20" spans="1:14" x14ac:dyDescent="0.2">
      <c r="A20" s="4"/>
      <c r="B20" s="4"/>
      <c r="C20" s="4"/>
      <c r="D20" s="4"/>
      <c r="E20" s="4"/>
      <c r="F20" s="4"/>
      <c r="G20" s="4"/>
      <c r="H20" s="4"/>
      <c r="I20" s="4"/>
      <c r="J20" s="4"/>
      <c r="K20" s="4"/>
      <c r="L20" s="4"/>
      <c r="M20" s="4"/>
    </row>
    <row r="21" spans="1:14" x14ac:dyDescent="0.2">
      <c r="A21" s="4"/>
      <c r="B21" s="4"/>
      <c r="C21" s="4"/>
      <c r="D21" s="4"/>
      <c r="E21" s="4"/>
      <c r="F21" s="4"/>
      <c r="G21" s="4"/>
      <c r="H21" s="4"/>
      <c r="I21" s="4"/>
      <c r="J21" s="4"/>
      <c r="K21" s="4"/>
      <c r="L21" s="4"/>
      <c r="M21" s="4"/>
    </row>
    <row r="22" spans="1:14" x14ac:dyDescent="0.2">
      <c r="A22" s="4"/>
      <c r="B22" s="4"/>
      <c r="C22" s="4"/>
      <c r="D22" s="4"/>
      <c r="E22" s="4"/>
      <c r="F22" s="4"/>
      <c r="G22" s="4"/>
      <c r="H22" s="4"/>
      <c r="I22" s="4"/>
      <c r="J22" s="4"/>
      <c r="K22" s="4"/>
      <c r="L22" s="4"/>
      <c r="M22" s="4"/>
    </row>
    <row r="23" spans="1:14" x14ac:dyDescent="0.2">
      <c r="A23" s="4"/>
      <c r="B23" s="4"/>
      <c r="C23" s="4"/>
      <c r="D23" s="4"/>
      <c r="E23" s="4"/>
      <c r="F23" s="4"/>
      <c r="G23" s="4"/>
      <c r="H23" s="4"/>
      <c r="I23" s="4"/>
      <c r="J23" s="4"/>
      <c r="K23" s="4"/>
      <c r="L23" s="4"/>
      <c r="M23" s="4"/>
    </row>
    <row r="24" spans="1:14" x14ac:dyDescent="0.2">
      <c r="A24" s="4"/>
      <c r="B24" s="4"/>
      <c r="C24" s="4"/>
      <c r="D24" s="4"/>
      <c r="E24" s="4"/>
      <c r="F24" s="4"/>
      <c r="G24" s="4"/>
      <c r="H24" s="4"/>
      <c r="I24" s="4"/>
      <c r="J24" s="4"/>
      <c r="K24" s="4"/>
      <c r="L24" s="4"/>
      <c r="M24" s="4"/>
    </row>
    <row r="25" spans="1:14" x14ac:dyDescent="0.2">
      <c r="A25" s="4"/>
      <c r="B25" s="4"/>
      <c r="C25" s="4"/>
      <c r="D25" s="4"/>
      <c r="E25" s="4"/>
      <c r="F25" s="4"/>
      <c r="G25" s="4"/>
      <c r="H25" s="4"/>
      <c r="I25" s="4"/>
      <c r="J25" s="4"/>
      <c r="K25" s="4"/>
      <c r="L25" s="4"/>
      <c r="M25" s="4"/>
    </row>
    <row r="26" spans="1:14" x14ac:dyDescent="0.2">
      <c r="A26" s="4"/>
      <c r="B26" s="4"/>
      <c r="C26" s="4"/>
      <c r="D26" s="4"/>
      <c r="E26" s="4"/>
      <c r="F26" s="4"/>
      <c r="G26" s="4"/>
      <c r="H26" s="4"/>
      <c r="I26" s="4"/>
      <c r="J26" s="4"/>
      <c r="K26" s="4"/>
      <c r="L26" s="4"/>
      <c r="M26" s="4"/>
    </row>
    <row r="27" spans="1:14" x14ac:dyDescent="0.2">
      <c r="A27" s="4"/>
      <c r="B27" s="4"/>
      <c r="C27" s="4"/>
      <c r="D27" s="4"/>
      <c r="E27" s="4"/>
      <c r="F27" s="4"/>
      <c r="G27" s="4"/>
      <c r="H27" s="4"/>
      <c r="I27" s="4"/>
      <c r="J27" s="4"/>
      <c r="K27" s="4"/>
      <c r="L27" s="4"/>
      <c r="M27" s="4"/>
    </row>
  </sheetData>
  <mergeCells count="5">
    <mergeCell ref="E1:J1"/>
    <mergeCell ref="A3:C3"/>
    <mergeCell ref="A4:C4"/>
    <mergeCell ref="A5:C5"/>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R19" sqref="R19"/>
    </sheetView>
  </sheetViews>
  <sheetFormatPr defaultRowHeight="15" x14ac:dyDescent="0.2"/>
  <cols>
    <col min="1" max="1" width="33" style="8" customWidth="1"/>
    <col min="2" max="7" width="7.7109375" style="8" customWidth="1"/>
    <col min="8" max="9" width="7.5703125" style="8" customWidth="1"/>
    <col min="10" max="12" width="7.7109375" style="8" customWidth="1"/>
    <col min="13" max="16384" width="9.140625" style="8"/>
  </cols>
  <sheetData>
    <row r="1" spans="1:15" ht="15.75" x14ac:dyDescent="0.25">
      <c r="A1" s="5" t="s">
        <v>11</v>
      </c>
      <c r="B1" s="6"/>
      <c r="C1" s="5"/>
      <c r="D1" s="5"/>
      <c r="E1" s="5"/>
      <c r="F1" s="5"/>
      <c r="G1" s="5"/>
      <c r="H1" s="5"/>
      <c r="I1" s="7"/>
      <c r="J1" s="7"/>
    </row>
    <row r="2" spans="1:15" ht="6" customHeight="1" x14ac:dyDescent="0.25">
      <c r="A2" s="5"/>
      <c r="B2" s="6"/>
      <c r="C2" s="5"/>
      <c r="D2" s="5"/>
      <c r="E2" s="5"/>
      <c r="F2" s="5"/>
      <c r="G2" s="5"/>
      <c r="H2" s="5"/>
      <c r="I2" s="7"/>
      <c r="J2" s="7"/>
    </row>
    <row r="3" spans="1:15" ht="15.75" x14ac:dyDescent="0.25">
      <c r="A3" s="67" t="s">
        <v>23</v>
      </c>
      <c r="B3" s="67"/>
      <c r="C3" s="67"/>
      <c r="D3" s="67"/>
      <c r="E3" s="67"/>
      <c r="F3" s="67"/>
      <c r="G3" s="67"/>
      <c r="H3" s="67"/>
      <c r="I3" s="7"/>
      <c r="J3" s="7"/>
    </row>
    <row r="4" spans="1:15" x14ac:dyDescent="0.2">
      <c r="A4" s="6"/>
      <c r="B4" s="6"/>
      <c r="C4" s="6"/>
      <c r="D4" s="6"/>
      <c r="E4" s="6"/>
      <c r="F4" s="6"/>
      <c r="G4" s="9"/>
      <c r="H4" s="9"/>
      <c r="I4" s="10"/>
      <c r="J4" s="10"/>
    </row>
    <row r="5" spans="1:15" ht="15.75" x14ac:dyDescent="0.25">
      <c r="G5" s="65" t="s">
        <v>17</v>
      </c>
      <c r="H5" s="65"/>
      <c r="I5" s="11"/>
      <c r="J5" s="12"/>
      <c r="K5" s="66" t="s">
        <v>18</v>
      </c>
      <c r="L5" s="66"/>
      <c r="M5" s="12"/>
      <c r="N5" s="65" t="s">
        <v>19</v>
      </c>
      <c r="O5" s="65"/>
    </row>
    <row r="6" spans="1:15" s="16" customFormat="1" ht="135" customHeight="1" x14ac:dyDescent="0.2">
      <c r="A6" s="13"/>
      <c r="B6" s="14" t="s">
        <v>1</v>
      </c>
      <c r="C6" s="14" t="s">
        <v>2</v>
      </c>
      <c r="D6" s="14" t="s">
        <v>3</v>
      </c>
      <c r="E6" s="14" t="s">
        <v>4</v>
      </c>
      <c r="F6" s="15" t="s">
        <v>5</v>
      </c>
      <c r="G6" s="14" t="s">
        <v>12</v>
      </c>
      <c r="H6" s="24" t="s">
        <v>13</v>
      </c>
      <c r="J6" s="15" t="str">
        <f>F6</f>
        <v>Evaluator 5</v>
      </c>
      <c r="K6" s="14" t="s">
        <v>15</v>
      </c>
      <c r="L6" s="24" t="s">
        <v>14</v>
      </c>
      <c r="N6" s="14" t="s">
        <v>0</v>
      </c>
      <c r="O6" s="24" t="s">
        <v>16</v>
      </c>
    </row>
    <row r="7" spans="1:15" s="29" customFormat="1" ht="16.5" customHeight="1" x14ac:dyDescent="0.2">
      <c r="A7" s="30" t="str">
        <f>'Evaluator 5'!A4:D4</f>
        <v>EBSCO Information Services</v>
      </c>
      <c r="B7" s="27">
        <f>'Evaluator 1'!I4</f>
        <v>72.2</v>
      </c>
      <c r="C7" s="27">
        <f>'Evaluator 2'!I4</f>
        <v>90</v>
      </c>
      <c r="D7" s="27">
        <f>'Evaluator 3'!I4</f>
        <v>73</v>
      </c>
      <c r="E7" s="27">
        <f>'Evaluator 4'!I4</f>
        <v>73.2</v>
      </c>
      <c r="F7" s="28">
        <f>'Evaluator 5'!I4</f>
        <v>72</v>
      </c>
      <c r="G7" s="27">
        <f>AVERAGE(B7:F7)</f>
        <v>76.08</v>
      </c>
      <c r="H7" s="34">
        <f>RANK(G7,$G$7:$G$8,0)</f>
        <v>1</v>
      </c>
      <c r="J7" s="25">
        <f>'Evaluator 5'!G4</f>
        <v>8</v>
      </c>
      <c r="K7" s="27">
        <f>AVERAGE(J7)</f>
        <v>8</v>
      </c>
      <c r="L7" s="34">
        <f>RANK(K7,$K$7:$K$8,0)</f>
        <v>1</v>
      </c>
      <c r="N7" s="26">
        <f>G7+K7</f>
        <v>84.08</v>
      </c>
      <c r="O7" s="34">
        <f>RANK(N7,$N$7:$N$8,0)</f>
        <v>1</v>
      </c>
    </row>
    <row r="8" spans="1:15" ht="16.5" customHeight="1" x14ac:dyDescent="0.2">
      <c r="A8" s="22" t="str">
        <f>'Evaluator 5'!A5:D5</f>
        <v>WT Cox Subscriptions</v>
      </c>
      <c r="B8" s="17">
        <f>'Evaluator 1'!I5</f>
        <v>61.8</v>
      </c>
      <c r="C8" s="17">
        <f>'Evaluator 2'!I5</f>
        <v>67.2</v>
      </c>
      <c r="D8" s="17">
        <f>'Evaluator 3'!I5</f>
        <v>58</v>
      </c>
      <c r="E8" s="17">
        <f>'Evaluator 4'!I5</f>
        <v>64</v>
      </c>
      <c r="F8" s="18">
        <f>'Evaluator 5'!I5</f>
        <v>60</v>
      </c>
      <c r="G8" s="19">
        <f>AVERAGE(B8:F8)</f>
        <v>62.2</v>
      </c>
      <c r="H8" s="53">
        <f>RANK(G8,$G$7:$G$8,0)</f>
        <v>2</v>
      </c>
      <c r="J8" s="20">
        <f>'Evaluator 5'!G5</f>
        <v>6</v>
      </c>
      <c r="K8" s="19">
        <f t="shared" ref="K8" si="0">AVERAGE(J8)</f>
        <v>6</v>
      </c>
      <c r="L8" s="53">
        <f>RANK(K8,$K$7:$K$8,0)</f>
        <v>2</v>
      </c>
      <c r="N8" s="21">
        <f>G8+K8</f>
        <v>68.2</v>
      </c>
      <c r="O8" s="53">
        <f>RANK(N8,$N$7:$N$8,0)</f>
        <v>2</v>
      </c>
    </row>
    <row r="26" spans="1:1" x14ac:dyDescent="0.2">
      <c r="A26" s="23" t="s">
        <v>20</v>
      </c>
    </row>
    <row r="27" spans="1:1" x14ac:dyDescent="0.2">
      <c r="A27" s="23"/>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workbookViewId="0">
      <selection activeCell="M21" sqref="M21"/>
    </sheetView>
  </sheetViews>
  <sheetFormatPr defaultRowHeight="12.75" x14ac:dyDescent="0.2"/>
  <cols>
    <col min="1" max="1" width="26.42578125" style="69" customWidth="1"/>
    <col min="2" max="2" width="6.28515625" style="69" customWidth="1"/>
    <col min="3" max="3" width="10.5703125" style="69" bestFit="1" customWidth="1"/>
    <col min="4" max="7" width="9.140625" style="69" customWidth="1"/>
    <col min="8" max="8" width="6.5703125" style="69" customWidth="1"/>
    <col min="9" max="9" width="10.5703125" style="69" bestFit="1" customWidth="1"/>
    <col min="10" max="10" width="9.140625" style="69" customWidth="1"/>
    <col min="11" max="11" width="6.5703125" style="69" customWidth="1"/>
    <col min="12" max="12" width="10.5703125" style="69" bestFit="1" customWidth="1"/>
    <col min="13" max="13" width="9.140625" style="69" customWidth="1"/>
    <col min="14" max="14" width="6.7109375" style="69" customWidth="1"/>
    <col min="15" max="15" width="10.5703125" style="69" bestFit="1" customWidth="1"/>
    <col min="16" max="16" width="9.140625" style="69" customWidth="1"/>
    <col min="17" max="17" width="7.140625" style="69" customWidth="1"/>
    <col min="18" max="18" width="6.140625" style="69" customWidth="1"/>
    <col min="19" max="19" width="9.140625" style="69"/>
    <col min="20" max="20" width="17.5703125" style="69" bestFit="1" customWidth="1"/>
    <col min="21" max="16384" width="9.140625" style="69"/>
  </cols>
  <sheetData>
    <row r="1" spans="1:17" ht="15.75" x14ac:dyDescent="0.25">
      <c r="A1" s="68" t="s">
        <v>27</v>
      </c>
      <c r="B1" s="68"/>
      <c r="C1" s="68"/>
      <c r="D1" s="68"/>
      <c r="E1" s="68"/>
      <c r="F1" s="68"/>
      <c r="G1" s="68"/>
      <c r="H1" s="68"/>
      <c r="I1" s="68"/>
      <c r="J1" s="68"/>
      <c r="K1" s="68"/>
      <c r="L1" s="68"/>
      <c r="M1" s="68"/>
    </row>
    <row r="2" spans="1:17" ht="15.75" x14ac:dyDescent="0.25">
      <c r="A2" s="70" t="s">
        <v>23</v>
      </c>
      <c r="B2" s="71"/>
      <c r="C2" s="71"/>
      <c r="D2" s="71"/>
      <c r="E2" s="71"/>
      <c r="F2" s="71"/>
      <c r="G2" s="71"/>
      <c r="H2" s="71"/>
      <c r="I2" s="71"/>
      <c r="J2" s="71"/>
      <c r="K2" s="71"/>
      <c r="L2" s="71"/>
      <c r="M2" s="71"/>
    </row>
    <row r="3" spans="1:17" x14ac:dyDescent="0.2">
      <c r="A3" s="72" t="s">
        <v>28</v>
      </c>
      <c r="B3" s="73"/>
      <c r="C3" s="73"/>
      <c r="D3" s="73"/>
      <c r="E3" s="74"/>
      <c r="F3" s="74"/>
      <c r="G3" s="74"/>
    </row>
    <row r="4" spans="1:17" ht="15" customHeight="1" x14ac:dyDescent="0.25">
      <c r="A4" s="72" t="s">
        <v>29</v>
      </c>
      <c r="B4" s="75" t="s">
        <v>30</v>
      </c>
      <c r="C4" s="75"/>
      <c r="D4" s="75"/>
      <c r="E4" s="76"/>
      <c r="F4" s="76"/>
      <c r="G4" s="77"/>
      <c r="H4" s="72"/>
    </row>
    <row r="5" spans="1:17" x14ac:dyDescent="0.2">
      <c r="D5" s="78"/>
      <c r="E5" s="78"/>
      <c r="F5" s="78"/>
      <c r="G5" s="78"/>
      <c r="H5" s="72"/>
    </row>
    <row r="9" spans="1:17" ht="13.5" thickBot="1" x14ac:dyDescent="0.25"/>
    <row r="10" spans="1:17" s="79" customFormat="1" ht="13.5" thickBot="1" x14ac:dyDescent="0.25">
      <c r="B10" s="80" t="s">
        <v>31</v>
      </c>
      <c r="C10" s="81"/>
      <c r="D10" s="82"/>
      <c r="E10" s="80" t="s">
        <v>32</v>
      </c>
      <c r="F10" s="81"/>
      <c r="G10" s="82"/>
      <c r="H10" s="80" t="s">
        <v>33</v>
      </c>
      <c r="I10" s="81"/>
      <c r="J10" s="82"/>
      <c r="K10" s="80" t="s">
        <v>34</v>
      </c>
      <c r="L10" s="81"/>
      <c r="M10" s="82"/>
      <c r="N10" s="80" t="s">
        <v>35</v>
      </c>
      <c r="O10" s="81"/>
      <c r="P10" s="82"/>
    </row>
    <row r="11" spans="1:17" s="79" customFormat="1" ht="201.75" customHeight="1" thickBot="1" x14ac:dyDescent="0.25">
      <c r="B11" s="83" t="s">
        <v>43</v>
      </c>
      <c r="C11" s="84"/>
      <c r="D11" s="85"/>
      <c r="E11" s="86" t="s">
        <v>36</v>
      </c>
      <c r="F11" s="87"/>
      <c r="G11" s="88"/>
      <c r="H11" s="86" t="s">
        <v>37</v>
      </c>
      <c r="I11" s="87"/>
      <c r="J11" s="88"/>
      <c r="K11" s="86" t="s">
        <v>38</v>
      </c>
      <c r="L11" s="87"/>
      <c r="M11" s="88"/>
      <c r="N11" s="86" t="s">
        <v>39</v>
      </c>
      <c r="O11" s="87"/>
      <c r="P11" s="88"/>
    </row>
    <row r="12" spans="1:17" s="94" customFormat="1" ht="23.25" thickBot="1" x14ac:dyDescent="0.25">
      <c r="A12" s="89"/>
      <c r="B12" s="90" t="s">
        <v>40</v>
      </c>
      <c r="C12" s="91"/>
      <c r="D12" s="92"/>
      <c r="E12" s="90" t="s">
        <v>40</v>
      </c>
      <c r="F12" s="91"/>
      <c r="G12" s="92"/>
      <c r="H12" s="90" t="s">
        <v>40</v>
      </c>
      <c r="I12" s="91"/>
      <c r="J12" s="92"/>
      <c r="K12" s="90" t="s">
        <v>40</v>
      </c>
      <c r="L12" s="91"/>
      <c r="M12" s="92"/>
      <c r="N12" s="90" t="s">
        <v>40</v>
      </c>
      <c r="O12" s="91"/>
      <c r="P12" s="92"/>
      <c r="Q12" s="93" t="s">
        <v>10</v>
      </c>
    </row>
    <row r="13" spans="1:17" x14ac:dyDescent="0.2">
      <c r="A13" s="59" t="s">
        <v>24</v>
      </c>
      <c r="B13" s="95"/>
      <c r="C13" s="96">
        <v>6</v>
      </c>
      <c r="D13" s="97">
        <f>B13*$C$13</f>
        <v>0</v>
      </c>
      <c r="E13" s="95"/>
      <c r="F13" s="96">
        <v>6</v>
      </c>
      <c r="G13" s="97">
        <f>E13*$C$13</f>
        <v>0</v>
      </c>
      <c r="H13" s="95"/>
      <c r="I13" s="96">
        <v>4</v>
      </c>
      <c r="J13" s="97">
        <f>H13*$I$13</f>
        <v>0</v>
      </c>
      <c r="K13" s="95"/>
      <c r="L13" s="96">
        <v>2</v>
      </c>
      <c r="M13" s="97">
        <f>K13*$L$13</f>
        <v>0</v>
      </c>
      <c r="N13" s="95"/>
      <c r="O13" s="96">
        <v>2</v>
      </c>
      <c r="P13" s="97">
        <f>N13*$O$13</f>
        <v>0</v>
      </c>
      <c r="Q13" s="98">
        <f>D13+G13+J13+M13+P13</f>
        <v>0</v>
      </c>
    </row>
    <row r="14" spans="1:17" x14ac:dyDescent="0.2">
      <c r="A14" s="99" t="s">
        <v>25</v>
      </c>
      <c r="B14" s="95"/>
      <c r="C14" s="96"/>
      <c r="D14" s="97">
        <f>B14*$C$13</f>
        <v>0</v>
      </c>
      <c r="E14" s="95"/>
      <c r="F14" s="96"/>
      <c r="G14" s="97">
        <f>E14*$C$13</f>
        <v>0</v>
      </c>
      <c r="H14" s="95"/>
      <c r="I14" s="96"/>
      <c r="J14" s="97">
        <f>H14*$I$13</f>
        <v>0</v>
      </c>
      <c r="K14" s="95"/>
      <c r="L14" s="96"/>
      <c r="M14" s="97">
        <f>K14*$L$13</f>
        <v>0</v>
      </c>
      <c r="N14" s="95"/>
      <c r="O14" s="96"/>
      <c r="P14" s="97">
        <f>N14*$O$13</f>
        <v>0</v>
      </c>
      <c r="Q14" s="98">
        <f>D14+G14+J14+M14+P14</f>
        <v>0</v>
      </c>
    </row>
    <row r="15" spans="1:17" s="100" customFormat="1" x14ac:dyDescent="0.2">
      <c r="B15" s="101"/>
      <c r="C15" s="101"/>
      <c r="D15" s="101"/>
      <c r="E15" s="101"/>
      <c r="F15" s="101"/>
      <c r="G15" s="101"/>
      <c r="H15" s="101"/>
      <c r="I15" s="101"/>
      <c r="J15" s="101"/>
      <c r="K15" s="101"/>
      <c r="L15" s="101"/>
      <c r="M15" s="101"/>
      <c r="N15" s="101"/>
      <c r="O15" s="101"/>
      <c r="P15" s="101"/>
      <c r="Q15" s="101"/>
    </row>
    <row r="16" spans="1:17" s="102" customFormat="1" x14ac:dyDescent="0.2"/>
    <row r="18" spans="1:18" x14ac:dyDescent="0.2">
      <c r="A18" s="103" t="s">
        <v>41</v>
      </c>
      <c r="J18" s="104"/>
      <c r="K18" s="104"/>
    </row>
    <row r="19" spans="1:18" ht="15" x14ac:dyDescent="0.25">
      <c r="J19" s="104"/>
      <c r="K19" s="104"/>
      <c r="L19" s="104"/>
      <c r="M19" s="104"/>
      <c r="P19" s="105"/>
      <c r="Q19" s="106"/>
      <c r="R19" s="107"/>
    </row>
    <row r="20" spans="1:18" ht="15" x14ac:dyDescent="0.25">
      <c r="J20" s="104"/>
      <c r="K20" s="104"/>
      <c r="L20" s="104"/>
      <c r="M20" s="104"/>
      <c r="P20" s="105"/>
      <c r="Q20" s="106"/>
      <c r="R20" s="107"/>
    </row>
    <row r="21" spans="1:18" ht="15" x14ac:dyDescent="0.25">
      <c r="J21" s="104"/>
      <c r="K21" s="104"/>
      <c r="L21" s="104"/>
      <c r="M21" s="104"/>
      <c r="P21" s="105"/>
      <c r="Q21" s="106"/>
      <c r="R21" s="107"/>
    </row>
    <row r="22" spans="1:18" ht="15" x14ac:dyDescent="0.25">
      <c r="J22" s="104"/>
      <c r="K22" s="104"/>
      <c r="L22" s="104"/>
      <c r="M22" s="104"/>
      <c r="P22" s="105"/>
      <c r="Q22" s="106"/>
      <c r="R22" s="107"/>
    </row>
    <row r="23" spans="1:18" ht="15" x14ac:dyDescent="0.25">
      <c r="J23" s="104"/>
      <c r="K23" s="104"/>
      <c r="L23" s="104"/>
      <c r="M23" s="104"/>
      <c r="P23" s="105"/>
      <c r="Q23" s="106"/>
      <c r="R23" s="107"/>
    </row>
    <row r="24" spans="1:18" x14ac:dyDescent="0.2">
      <c r="J24" s="104"/>
      <c r="K24" s="104"/>
      <c r="L24" s="104"/>
      <c r="M24" s="104"/>
    </row>
    <row r="25" spans="1:18" x14ac:dyDescent="0.2">
      <c r="J25" s="104"/>
      <c r="K25" s="104"/>
      <c r="L25" s="104"/>
      <c r="M25" s="104"/>
    </row>
    <row r="26" spans="1:18" x14ac:dyDescent="0.2">
      <c r="B26" s="104"/>
      <c r="C26" s="104"/>
      <c r="D26" s="104"/>
      <c r="E26" s="104"/>
      <c r="F26" s="104"/>
      <c r="G26" s="104"/>
      <c r="H26" s="104"/>
      <c r="I26" s="104"/>
      <c r="J26" s="104"/>
      <c r="K26" s="104"/>
      <c r="L26" s="104"/>
      <c r="M26" s="104"/>
    </row>
    <row r="27" spans="1:18" x14ac:dyDescent="0.2">
      <c r="K27" s="104"/>
      <c r="L27" s="104"/>
      <c r="M27" s="104"/>
    </row>
    <row r="28" spans="1:18" x14ac:dyDescent="0.2">
      <c r="L28" s="104"/>
      <c r="M28" s="104"/>
      <c r="N28" s="104"/>
      <c r="O28" s="104"/>
      <c r="P28" s="104"/>
    </row>
    <row r="29" spans="1:18" x14ac:dyDescent="0.2">
      <c r="L29" s="104"/>
      <c r="M29" s="104"/>
      <c r="N29" s="104"/>
      <c r="O29" s="104"/>
      <c r="P29" s="104"/>
    </row>
    <row r="30" spans="1:18" x14ac:dyDescent="0.2">
      <c r="O30" s="104"/>
      <c r="P30" s="104"/>
    </row>
    <row r="31" spans="1:18" x14ac:dyDescent="0.2">
      <c r="O31" s="104"/>
      <c r="P31" s="104"/>
    </row>
    <row r="32" spans="1:18" x14ac:dyDescent="0.2">
      <c r="O32" s="104"/>
      <c r="P32" s="104"/>
    </row>
    <row r="33" spans="1:16" x14ac:dyDescent="0.2">
      <c r="O33" s="104"/>
      <c r="P33" s="104"/>
    </row>
    <row r="46" spans="1:16" x14ac:dyDescent="0.2">
      <c r="A46" s="108" t="s">
        <v>42</v>
      </c>
    </row>
  </sheetData>
  <mergeCells count="18">
    <mergeCell ref="N11:P11"/>
    <mergeCell ref="A1:M1"/>
    <mergeCell ref="B3:D3"/>
    <mergeCell ref="B4:F4"/>
    <mergeCell ref="B10:D10"/>
    <mergeCell ref="E10:G10"/>
    <mergeCell ref="H10:J10"/>
    <mergeCell ref="K10:M10"/>
    <mergeCell ref="C13:C14"/>
    <mergeCell ref="F13:F14"/>
    <mergeCell ref="I13:I14"/>
    <mergeCell ref="L13:L14"/>
    <mergeCell ref="O13:O14"/>
    <mergeCell ref="N10:P10"/>
    <mergeCell ref="B11:D11"/>
    <mergeCell ref="E11:G11"/>
    <mergeCell ref="H11:J11"/>
    <mergeCell ref="K11:M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2019-05-22T13:26:06Z</dcterms:modified>
</cp:coreProperties>
</file>