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1\Formal Solicitations\RFP730-21111 Custodial Services for Auxiliary Facilities - HASAN JAMIL\"/>
    </mc:Choice>
  </mc:AlternateContent>
  <bookViews>
    <workbookView xWindow="0" yWindow="0" windowWidth="28800" windowHeight="13875" activeTab="6"/>
  </bookViews>
  <sheets>
    <sheet name="Evaluator 1" sheetId="2" r:id="rId1"/>
    <sheet name="Evaluator 2" sheetId="3" r:id="rId2"/>
    <sheet name="Evaluator 3" sheetId="5" r:id="rId3"/>
    <sheet name="Evaluator 4" sheetId="9" r:id="rId4"/>
    <sheet name="Evaluator 5" sheetId="10" r:id="rId5"/>
    <sheet name="Evaluator 6" sheetId="11" r:id="rId6"/>
    <sheet name="Summary" sheetId="1" r:id="rId7"/>
    <sheet name="Evaluation" sheetId="12" r:id="rId8"/>
  </sheets>
  <calcPr calcId="152511"/>
</workbook>
</file>

<file path=xl/calcChain.xml><?xml version="1.0" encoding="utf-8"?>
<calcChain xmlns="http://schemas.openxmlformats.org/spreadsheetml/2006/main">
  <c r="H5" i="10" l="1"/>
  <c r="H4" i="10"/>
  <c r="H5" i="9"/>
  <c r="H4" i="9"/>
  <c r="H5" i="5"/>
  <c r="H4" i="5"/>
  <c r="H5" i="3"/>
  <c r="H4" i="3"/>
  <c r="H5" i="2" l="1"/>
  <c r="H4" i="2"/>
  <c r="I5" i="11"/>
  <c r="I4" i="11"/>
  <c r="J6" i="1" l="1"/>
  <c r="A8" i="1"/>
  <c r="A7" i="1"/>
  <c r="I4" i="9" l="1"/>
  <c r="E7" i="1" s="1"/>
  <c r="I5" i="10"/>
  <c r="F8" i="1" s="1"/>
  <c r="I5" i="9"/>
  <c r="E8" i="1" s="1"/>
  <c r="I5" i="5"/>
  <c r="D8" i="1" s="1"/>
  <c r="I5" i="3"/>
  <c r="C8" i="1" s="1"/>
  <c r="I4" i="10" l="1"/>
  <c r="F7" i="1" s="1"/>
  <c r="I4" i="3"/>
  <c r="C7" i="1" s="1"/>
  <c r="I4" i="5"/>
  <c r="D7" i="1" s="1"/>
  <c r="I5" i="2"/>
  <c r="B8" i="1" s="1"/>
  <c r="G8" i="1" s="1"/>
  <c r="I4" i="2"/>
  <c r="B7" i="1" s="1"/>
  <c r="G7" i="1" l="1"/>
  <c r="H7" i="1" l="1"/>
  <c r="H8" i="1"/>
  <c r="J8" i="1" l="1"/>
  <c r="K8" i="1" s="1"/>
  <c r="J7" i="1"/>
  <c r="K7" i="1" s="1"/>
  <c r="N8" i="1" l="1"/>
  <c r="O8" i="1" s="1"/>
  <c r="L8" i="1"/>
  <c r="N7" i="1"/>
  <c r="O7" i="1" s="1"/>
  <c r="L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<sst xmlns="http://schemas.openxmlformats.org/spreadsheetml/2006/main" count="100" uniqueCount="48">
  <si>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</si>
  <si>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</si>
  <si>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</si>
  <si>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</si>
  <si>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</si>
  <si>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</si>
  <si>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</si>
  <si>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</si>
  <si>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</si>
  <si>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</si>
  <si>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</si>
  <si>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</si>
  <si>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</si>
  <si>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</si>
  <si>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</si>
  <si>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</si>
  <si>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</si>
  <si>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</si>
  <si>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</si>
  <si>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</si>
  <si>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</si>
  <si>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</si>
  <si>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</si>
  <si>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AHI</t>
  </si>
  <si>
    <t>Metroclean</t>
  </si>
  <si>
    <t>RFP730-21111 Custodial Services for Auxiliary Facilities SHORTLIST</t>
  </si>
  <si>
    <t>University of Houston Evaluation Matrix $1 Million+</t>
  </si>
  <si>
    <t>Name</t>
  </si>
  <si>
    <t>Evaluation Due Date</t>
  </si>
  <si>
    <t>2/18/2021 @ 3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</si>
  <si>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</si>
  <si>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</si>
  <si>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</si>
  <si>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</si>
  <si>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</si>
  <si>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</si>
  <si>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</si>
  <si>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</si>
  <si>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</si>
  <si>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Cost and Delivery Proposal (Section 8.3.1)
**DO NOT EVALUATE COST.**</t>
  </si>
  <si>
    <t>Contractor Experience (Section 8.3.2)</t>
  </si>
  <si>
    <t>Project Approach (Section 8.3.3)</t>
  </si>
  <si>
    <t>Operating Methods and Practices (Section 8.3.4)</t>
  </si>
  <si>
    <t>Points (1-5)</t>
  </si>
  <si>
    <t xml:space="preserve">Committee Members: </t>
  </si>
  <si>
    <t>HUB</t>
  </si>
  <si>
    <t>Updated: 10/19</t>
  </si>
  <si>
    <t>Respondent’s Past HUB/MBE/WBE Goal Attainment and Quality of Procedures for UHS HUB Goal Attainment on this Contract Awarded Pursuant to this RFP (Section 8.3.5)
**ONLY Evaluator 6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</si>
</sst>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sz val="10"/>
      <color rgb="FF000000"/>
      <name val="Trebuchet MS"/>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6">
    <xf numFmtId="0" fontId="0" fillId="0" borderId="0"/>
    <xf numFmtId="44" fontId="18" fillId="0" borderId="0" applyFont="0" applyFill="0" applyBorder="0" applyAlignment="0" applyProtection="0"/>
    <xf numFmtId="0" fontId="18" fillId="0" borderId="0"/>
    <xf numFmtId="0" fontId="15" fillId="0" borderId="0"/>
    <xf numFmtId="0" fontId="15" fillId="0" borderId="0"/>
    <xf numFmtId="0" fontId="18" fillId="2" borderId="1" applyNumberFormat="0" applyFont="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19" fillId="2" borderId="1" applyNumberFormat="0" applyFont="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4"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8" fillId="0" borderId="0"/>
    <xf numFmtId="0" fontId="18" fillId="2" borderId="1" applyNumberFormat="0" applyFont="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18" fillId="0" borderId="0"/>
    <xf numFmtId="0" fontId="18" fillId="2" borderId="1" applyNumberFormat="0" applyFont="0" applyAlignment="0" applyProtection="0"/>
    <xf numFmtId="0" fontId="6" fillId="0" borderId="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8" fillId="0" borderId="0" applyNumberFormat="0" applyFill="0" applyBorder="0" applyAlignment="0" applyProtection="0"/>
  </cellStyleXfs>
  <cellXfs count="104">
    <xf numFmtId="0" fontId="0" fillId="0" borderId="0" xfId="0"/>
    <xf numFmtId="0" fontId="0" fillId="0" borderId="0" xfId="0" applyBorder="1"/>
    <xf numFmtId="0" fontId="16" fillId="0" borderId="0" xfId="0" applyFont="1" applyBorder="1" applyAlignment="1"/>
    <xf numFmtId="0" fontId="0" fillId="0" borderId="0" xfId="0" applyBorder="1"/>
    <xf numFmtId="0" fontId="16" fillId="0" borderId="0" xfId="0" applyFont="1" applyBorder="1" applyAlignment="1"/>
    <xf numFmtId="0" fontId="0" fillId="0" borderId="0" xfId="0"/>
    <xf numFmtId="0" fontId="18" fillId="0" borderId="0" xfId="0" applyFont="1"/>
    <xf numFmtId="0" fontId="0" fillId="0" borderId="0" xfId="0"/>
    <xf numFmtId="0" fontId="16" fillId="0" borderId="0" xfId="0" applyFont="1" applyBorder="1" applyAlignment="1">
      <alignment horizontal="left"/>
    </xf>
    <xf numFmtId="0" fontId="39" fillId="0" borderId="10" xfId="47" applyFont="1" applyBorder="1" applyAlignment="1">
      <alignment horizontal="right"/>
    </xf>
    <xf numFmtId="0" fontId="40" fillId="0" borderId="10" xfId="47" applyFont="1" applyBorder="1" applyAlignment="1">
      <alignment horizontal="right"/>
    </xf>
    <xf numFmtId="0" fontId="41" fillId="0" borderId="10" xfId="47" applyFont="1" applyFill="1" applyBorder="1" applyAlignment="1">
      <alignment horizontal="right"/>
    </xf>
    <xf numFmtId="0" fontId="41" fillId="0" borderId="0" xfId="0" applyFont="1" applyFill="1" applyBorder="1"/>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16" fillId="26" borderId="0" xfId="0" applyFont="1" applyFill="1" applyAlignment="1"/>
    <xf numFmtId="0" fontId="17" fillId="26" borderId="0" xfId="0" applyFont="1" applyFill="1"/>
    <xf numFmtId="0" fontId="43" fillId="26" borderId="0" xfId="0" applyFont="1" applyFill="1" applyBorder="1"/>
    <xf numFmtId="0" fontId="17" fillId="26" borderId="0" xfId="0" applyFont="1" applyFill="1" applyBorder="1"/>
    <xf numFmtId="0" fontId="16" fillId="26" borderId="0" xfId="0" applyFont="1" applyFill="1" applyBorder="1"/>
    <xf numFmtId="0" fontId="16" fillId="26" borderId="0" xfId="0" applyFont="1" applyFill="1"/>
    <xf numFmtId="0" fontId="16" fillId="26" borderId="0" xfId="0" applyFont="1" applyFill="1" applyBorder="1" applyAlignment="1">
      <alignment horizontal="left" vertical="center"/>
    </xf>
    <xf numFmtId="0" fontId="16" fillId="26" borderId="0" xfId="0" applyFont="1" applyFill="1" applyBorder="1" applyAlignment="1">
      <alignment horizontal="right" textRotation="90" wrapText="1"/>
    </xf>
    <xf numFmtId="0" fontId="37" fillId="26" borderId="0" xfId="0" applyFont="1" applyFill="1" applyBorder="1" applyAlignment="1">
      <alignment horizontal="right" textRotation="90" wrapText="1"/>
    </xf>
    <xf numFmtId="0" fontId="16" fillId="26" borderId="0" xfId="0" applyFont="1" applyFill="1" applyAlignment="1">
      <alignment horizontal="center" vertical="center"/>
    </xf>
    <xf numFmtId="0" fontId="44" fillId="26" borderId="0" xfId="0" applyFont="1" applyFill="1"/>
    <xf numFmtId="0" fontId="37" fillId="25" borderId="14" xfId="0" applyFont="1" applyFill="1" applyBorder="1" applyAlignment="1">
      <alignment horizontal="right" textRotation="90"/>
    </xf>
    <xf numFmtId="4" fontId="17" fillId="24" borderId="12" xfId="0" applyNumberFormat="1" applyFont="1" applyFill="1" applyBorder="1"/>
    <xf numFmtId="4" fontId="17" fillId="24" borderId="12" xfId="0" applyNumberFormat="1" applyFont="1" applyFill="1" applyBorder="1" applyAlignment="1">
      <alignment horizontal="right"/>
    </xf>
    <xf numFmtId="0" fontId="17" fillId="24" borderId="0" xfId="0" applyFont="1" applyFill="1"/>
    <xf numFmtId="0" fontId="17" fillId="24" borderId="12" xfId="0" applyFont="1" applyFill="1" applyBorder="1" applyAlignment="1">
      <alignment horizontal="right"/>
    </xf>
    <xf numFmtId="0" fontId="38" fillId="24" borderId="13" xfId="0" applyFont="1" applyFill="1" applyBorder="1" applyAlignment="1">
      <alignment horizontal="right"/>
    </xf>
    <xf numFmtId="4" fontId="17" fillId="24" borderId="11" xfId="0" applyNumberFormat="1" applyFont="1" applyFill="1" applyBorder="1" applyAlignment="1">
      <alignment horizontal="right"/>
    </xf>
    <xf numFmtId="0" fontId="17" fillId="24" borderId="11" xfId="0" applyFont="1" applyFill="1" applyBorder="1" applyAlignment="1">
      <alignment horizontal="left"/>
    </xf>
    <xf numFmtId="0" fontId="18" fillId="0" borderId="0" xfId="98" applyFont="1"/>
    <xf numFmtId="0" fontId="18" fillId="0" borderId="0" xfId="98" applyFont="1"/>
    <xf numFmtId="0" fontId="18" fillId="0" borderId="0" xfId="98" applyFont="1"/>
    <xf numFmtId="0" fontId="18" fillId="0" borderId="0" xfId="98" applyFont="1"/>
    <xf numFmtId="0" fontId="18" fillId="0" borderId="0" xfId="98" applyFont="1"/>
    <xf numFmtId="0" fontId="18" fillId="0" borderId="0" xfId="98" applyFont="1"/>
    <xf numFmtId="0" fontId="17" fillId="26" borderId="12" xfId="0" applyFont="1" applyFill="1" applyBorder="1" applyAlignment="1">
      <alignment horizontal="right"/>
    </xf>
    <xf numFmtId="4" fontId="17" fillId="26" borderId="12" xfId="0" applyNumberFormat="1" applyFont="1" applyFill="1" applyBorder="1" applyAlignment="1">
      <alignment horizontal="right"/>
    </xf>
    <xf numFmtId="0" fontId="17" fillId="26" borderId="11" xfId="0" applyFont="1" applyFill="1" applyBorder="1" applyAlignment="1">
      <alignment horizontal="left"/>
    </xf>
    <xf numFmtId="4" fontId="17" fillId="26" borderId="12" xfId="0" applyNumberFormat="1" applyFont="1" applyFill="1" applyBorder="1"/>
    <xf numFmtId="0" fontId="38" fillId="26" borderId="13" xfId="0" applyFont="1" applyFill="1" applyBorder="1" applyAlignment="1">
      <alignment horizontal="right"/>
    </xf>
    <xf numFmtId="4" fontId="17" fillId="26" borderId="11" xfId="0" applyNumberFormat="1" applyFont="1" applyFill="1" applyBorder="1" applyAlignment="1">
      <alignment horizontal="right"/>
    </xf>
    <xf numFmtId="0" fontId="18" fillId="0" borderId="0" xfId="98" applyFont="1"/>
    <xf numFmtId="0" fontId="40" fillId="0" borderId="10" xfId="47" applyFont="1" applyBorder="1" applyAlignment="1">
      <alignment horizontal="left"/>
    </xf>
    <xf numFmtId="0" fontId="45" fillId="0" borderId="0" xfId="98" applyFont="1" applyAlignment="1">
      <alignment horizontal="left"/>
    </xf>
    <xf numFmtId="0" fontId="42" fillId="26" borderId="0" xfId="0" applyFont="1" applyFill="1" applyAlignment="1">
      <alignment horizontal="right"/>
    </xf>
    <xf numFmtId="0" fontId="42" fillId="26" borderId="0" xfId="0" applyFont="1" applyFill="1" applyBorder="1" applyAlignment="1">
      <alignment horizontal="right"/>
    </xf>
    <xf numFmtId="0" fontId="42" fillId="0" borderId="0" xfId="0" applyFont="1" applyFill="1" applyAlignment="1">
      <alignment horizontal="left"/>
    </xf>
    <xf numFmtId="0" fontId="16" fillId="26" borderId="0" xfId="98" applyFont="1" applyFill="1" applyAlignment="1">
      <alignment horizontal="left" wrapText="1"/>
    </xf>
    <xf numFmtId="0" fontId="16" fillId="26" borderId="0" xfId="98" applyFont="1" applyFill="1" applyAlignment="1">
      <alignment wrapText="1"/>
    </xf>
    <xf numFmtId="0" fontId="18" fillId="26" borderId="0" xfId="98" applyFont="1" applyFill="1"/>
    <xf numFmtId="0" fontId="16" fillId="0" borderId="0" xfId="98" applyFont="1" applyFill="1" applyAlignment="1">
      <alignment horizontal="left"/>
    </xf>
    <xf numFmtId="0" fontId="17" fillId="26" borderId="0" xfId="98" applyFont="1" applyFill="1"/>
    <xf numFmtId="0" fontId="47" fillId="26" borderId="0" xfId="114" applyFont="1" applyFill="1" applyBorder="1" applyAlignment="1">
      <alignment horizontal="left"/>
    </xf>
    <xf numFmtId="0" fontId="18" fillId="24" borderId="0" xfId="114" applyFont="1" applyFill="1" applyBorder="1" applyAlignment="1">
      <alignment horizontal="center"/>
    </xf>
    <xf numFmtId="164" fontId="46" fillId="0" borderId="0" xfId="114" applyNumberFormat="1" applyFont="1" applyFill="1" applyBorder="1" applyAlignment="1">
      <alignment horizontal="center"/>
    </xf>
    <xf numFmtId="0" fontId="46" fillId="26" borderId="0" xfId="114" applyFont="1" applyFill="1" applyBorder="1" applyAlignment="1"/>
    <xf numFmtId="0" fontId="49" fillId="26" borderId="0" xfId="115" applyFont="1" applyFill="1" applyAlignment="1">
      <alignment horizontal="left" wrapText="1"/>
    </xf>
    <xf numFmtId="0" fontId="49" fillId="26" borderId="0" xfId="115" applyFont="1" applyFill="1" applyAlignment="1">
      <alignment wrapText="1"/>
    </xf>
    <xf numFmtId="0" fontId="18" fillId="26" borderId="0" xfId="98" applyFont="1" applyFill="1" applyAlignment="1"/>
    <xf numFmtId="0" fontId="18" fillId="24" borderId="15" xfId="98" applyFont="1" applyFill="1" applyBorder="1" applyAlignment="1">
      <alignment horizontal="center" wrapText="1"/>
    </xf>
    <xf numFmtId="0" fontId="50" fillId="26" borderId="0" xfId="98" applyFont="1" applyFill="1" applyAlignment="1">
      <alignment horizontal="left" wrapText="1"/>
    </xf>
    <xf numFmtId="0" fontId="49" fillId="26" borderId="0" xfId="115" applyFont="1" applyFill="1" applyAlignment="1">
      <alignment horizontal="left"/>
    </xf>
    <xf numFmtId="0" fontId="49" fillId="26" borderId="0" xfId="115" applyFont="1" applyFill="1" applyAlignment="1"/>
    <xf numFmtId="0" fontId="49" fillId="26" borderId="0" xfId="115" applyFont="1" applyFill="1" applyAlignment="1">
      <alignment horizontal="left"/>
    </xf>
    <xf numFmtId="0" fontId="18" fillId="26" borderId="0" xfId="98" applyFont="1" applyFill="1" applyAlignment="1">
      <alignment horizontal="center"/>
    </xf>
    <xf numFmtId="0" fontId="45" fillId="27" borderId="16" xfId="98" applyFont="1" applyFill="1" applyBorder="1" applyAlignment="1">
      <alignment horizontal="left"/>
    </xf>
    <xf numFmtId="0" fontId="45" fillId="27" borderId="17" xfId="98" applyFont="1" applyFill="1" applyBorder="1" applyAlignment="1">
      <alignment horizontal="left"/>
    </xf>
    <xf numFmtId="0" fontId="45" fillId="27" borderId="18" xfId="98" applyFont="1" applyFill="1" applyBorder="1" applyAlignment="1">
      <alignment horizontal="left"/>
    </xf>
    <xf numFmtId="0" fontId="51" fillId="26" borderId="16" xfId="98" applyFont="1" applyFill="1" applyBorder="1" applyAlignment="1">
      <alignment horizontal="left" vertical="top" wrapText="1"/>
    </xf>
    <xf numFmtId="0" fontId="44" fillId="26" borderId="17" xfId="98" applyFont="1" applyFill="1" applyBorder="1" applyAlignment="1">
      <alignment horizontal="left" vertical="top" wrapText="1"/>
    </xf>
    <xf numFmtId="0" fontId="44" fillId="26" borderId="18" xfId="98" applyFont="1" applyFill="1" applyBorder="1" applyAlignment="1">
      <alignment horizontal="left" vertical="top" wrapText="1"/>
    </xf>
    <xf numFmtId="0" fontId="44" fillId="26" borderId="16" xfId="98" applyFont="1" applyFill="1" applyBorder="1" applyAlignment="1">
      <alignment horizontal="left" vertical="top" wrapText="1"/>
    </xf>
    <xf numFmtId="0" fontId="52" fillId="26" borderId="0" xfId="98" applyFont="1" applyFill="1" applyAlignment="1">
      <alignment wrapText="1"/>
    </xf>
    <xf numFmtId="0" fontId="52" fillId="25" borderId="19" xfId="98" applyFont="1" applyFill="1" applyBorder="1" applyAlignment="1">
      <alignment horizontal="center" wrapText="1"/>
    </xf>
    <xf numFmtId="0" fontId="52" fillId="25" borderId="20" xfId="98" applyFont="1" applyFill="1" applyBorder="1" applyAlignment="1">
      <alignment horizontal="center" wrapText="1"/>
    </xf>
    <xf numFmtId="0" fontId="52" fillId="25" borderId="21" xfId="98" applyFont="1" applyFill="1" applyBorder="1" applyAlignment="1">
      <alignment horizontal="center" wrapText="1"/>
    </xf>
    <xf numFmtId="0" fontId="52" fillId="26" borderId="0" xfId="98" applyFont="1" applyFill="1" applyAlignment="1">
      <alignment horizontal="center" wrapText="1"/>
    </xf>
    <xf numFmtId="0" fontId="40" fillId="0" borderId="0" xfId="114" applyFont="1"/>
    <xf numFmtId="0" fontId="18" fillId="28" borderId="22" xfId="98" applyFont="1" applyFill="1" applyBorder="1" applyAlignment="1">
      <alignment horizontal="center"/>
    </xf>
    <xf numFmtId="0" fontId="18" fillId="28" borderId="12" xfId="98" applyFont="1" applyFill="1" applyBorder="1" applyAlignment="1">
      <alignment horizontal="center"/>
    </xf>
    <xf numFmtId="0" fontId="18" fillId="28" borderId="23" xfId="98" applyFont="1" applyFill="1" applyBorder="1" applyAlignment="1">
      <alignment horizontal="center"/>
    </xf>
    <xf numFmtId="0" fontId="18" fillId="24" borderId="22" xfId="98" applyFont="1" applyFill="1" applyBorder="1" applyAlignment="1">
      <alignment horizontal="center"/>
    </xf>
    <xf numFmtId="0" fontId="18" fillId="24" borderId="12" xfId="98" applyFont="1" applyFill="1" applyBorder="1" applyAlignment="1">
      <alignment horizontal="center"/>
    </xf>
    <xf numFmtId="0" fontId="18" fillId="24" borderId="23" xfId="98" applyFont="1" applyFill="1" applyBorder="1" applyAlignment="1">
      <alignment horizontal="center"/>
    </xf>
    <xf numFmtId="0" fontId="18" fillId="25" borderId="22" xfId="98" applyFont="1" applyFill="1" applyBorder="1" applyAlignment="1">
      <alignment horizontal="center"/>
    </xf>
    <xf numFmtId="0" fontId="18" fillId="25" borderId="12" xfId="98" applyFont="1" applyFill="1" applyBorder="1" applyAlignment="1">
      <alignment horizontal="center"/>
    </xf>
    <xf numFmtId="0" fontId="18" fillId="25" borderId="23" xfId="98" applyFont="1" applyFill="1" applyBorder="1" applyAlignment="1">
      <alignment horizontal="center"/>
    </xf>
    <xf numFmtId="0" fontId="18" fillId="29" borderId="0" xfId="98" applyFont="1" applyFill="1" applyBorder="1"/>
    <xf numFmtId="0" fontId="18" fillId="29" borderId="24" xfId="98" applyFont="1" applyFill="1" applyBorder="1"/>
    <xf numFmtId="0" fontId="18" fillId="26" borderId="10" xfId="98" applyFont="1" applyFill="1" applyBorder="1"/>
    <xf numFmtId="0" fontId="53" fillId="26" borderId="0" xfId="98" applyFont="1" applyFill="1"/>
    <xf numFmtId="0" fontId="18" fillId="26" borderId="0" xfId="98" applyFont="1" applyFill="1" applyAlignment="1">
      <alignment wrapText="1"/>
    </xf>
    <xf numFmtId="0" fontId="54" fillId="0" borderId="0" xfId="114" applyFont="1" applyAlignment="1">
      <alignment horizontal="left"/>
    </xf>
    <xf numFmtId="0" fontId="55" fillId="26" borderId="0" xfId="114" applyFont="1" applyFill="1"/>
    <xf numFmtId="0" fontId="48" fillId="26" borderId="0" xfId="115" applyFill="1"/>
    <xf numFmtId="0" fontId="55" fillId="0" borderId="0" xfId="114" applyFont="1"/>
    <xf numFmtId="0" fontId="48" fillId="0" borderId="0" xfId="115"/>
    <xf numFmtId="0" fontId="44" fillId="26" borderId="0" xfId="98" applyFont="1" applyFill="1"/>
  </cellXfs>
  <cellStyles count="11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5" builtinId="8"/>
    <cellStyle name="Input 2" xfId="81"/>
    <cellStyle name="Input 3" xfId="39"/>
    <cellStyle name="Linked Cell 2" xfId="82"/>
    <cellStyle name="Linked Cell 3" xfId="40"/>
    <cellStyle name="Neutral 2" xfId="83"/>
    <cellStyle name="Neutral 3" xfId="41"/>
    <cellStyle name="Normal" xfId="0" builtinId="0"/>
    <cellStyle name="Normal 10" xfId="111"/>
    <cellStyle name="Normal 11" xfId="114"/>
    <cellStyle name="Normal 2" xfId="2"/>
    <cellStyle name="Normal 3" xfId="3"/>
    <cellStyle name="Normal 3 2" xfId="88"/>
    <cellStyle name="Normal 4" xfId="4"/>
    <cellStyle name="Normal 4 10" xfId="100"/>
    <cellStyle name="Normal 4 11" xfId="103"/>
    <cellStyle name="Normal 4 12" xfId="106"/>
    <cellStyle name="Normal 4 13" xfId="109"/>
    <cellStyle name="Normal 4 14" xfId="112"/>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rmal 9" xfId="108"/>
    <cellStyle name="Note 2" xfId="5"/>
    <cellStyle name="Note 3" xfId="89"/>
    <cellStyle name="Note 4" xfId="42"/>
    <cellStyle name="Note 4 2" xfId="99"/>
    <cellStyle name="Output 2" xfId="84"/>
    <cellStyle name="Output 3" xfId="43"/>
    <cellStyle name="Percent 2" xfId="101"/>
    <cellStyle name="Percent 3" xfId="104"/>
    <cellStyle name="Percent 4" xfId="107"/>
    <cellStyle name="Percent 5" xfId="110"/>
    <cellStyle name="Percent 6" xfId="11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8243888"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C52" sqref="C52"/>
    </sheetView>
  </sheetViews>
  <sheetFormatPr defaultRowHeight="12.75" x14ac:dyDescent="0.35"/>
  <cols>
    <col min="1" max="3" width="9.3984375" customWidth="1"/>
    <col min="4" max="7" width="8.86328125" customWidth="1"/>
    <col min="8" max="8" width="8.86328125" style="7" customWidth="1"/>
    <col min="9" max="9" width="9.3984375" customWidth="1"/>
  </cols>
  <sheetData>
    <row r="1" spans="1:12" ht="15" x14ac:dyDescent="0.4">
      <c r="A1" s="13" t="s">
        <v>0</v>
      </c>
      <c r="B1" s="8"/>
      <c r="C1" s="8"/>
      <c r="D1" s="8"/>
      <c r="E1" s="4"/>
      <c r="F1" s="4"/>
      <c r="G1" s="4"/>
      <c r="H1" s="4"/>
      <c r="I1" s="4"/>
    </row>
    <row r="2" spans="1:12" ht="15" x14ac:dyDescent="0.4">
      <c r="A2" s="2"/>
      <c r="B2" s="1"/>
      <c r="C2" s="3"/>
      <c r="D2" s="3"/>
      <c r="E2" s="3"/>
      <c r="F2" s="3"/>
      <c r="G2" s="3"/>
      <c r="H2" s="3"/>
      <c r="I2" s="3"/>
      <c r="J2" s="3"/>
      <c r="K2" s="3"/>
    </row>
    <row r="3" spans="1:12" s="6" customFormat="1" x14ac:dyDescent="0.35">
      <c r="A3" s="48"/>
      <c r="B3" s="48"/>
      <c r="C3" s="48"/>
      <c r="D3" s="9" t="s">
        <v>7</v>
      </c>
      <c r="E3" s="10" t="s">
        <v>8</v>
      </c>
      <c r="F3" s="10" t="s">
        <v>9</v>
      </c>
      <c r="G3" s="10" t="s">
        <v>10</v>
      </c>
      <c r="H3" s="10" t="s">
        <v>11</v>
      </c>
      <c r="I3" s="11" t="s">
        <v>12</v>
      </c>
    </row>
    <row r="4" spans="1:12" ht="13.15" x14ac:dyDescent="0.4">
      <c r="A4" s="49" t="s">
        <v>23</v>
      </c>
      <c r="B4" s="49"/>
      <c r="C4" s="49"/>
      <c r="D4" s="36">
        <v>0</v>
      </c>
      <c r="E4" s="36">
        <v>12</v>
      </c>
      <c r="F4" s="36">
        <v>14</v>
      </c>
      <c r="G4" s="36">
        <v>20</v>
      </c>
      <c r="H4" s="36">
        <f>'Evaluator 6'!H4</f>
        <v>5</v>
      </c>
      <c r="I4" s="12">
        <f t="shared" ref="I4:I5" si="0">SUM(E4:H4)</f>
        <v>51</v>
      </c>
      <c r="L4" s="5"/>
    </row>
    <row r="5" spans="1:12" ht="13.15" x14ac:dyDescent="0.4">
      <c r="A5" s="49" t="s">
        <v>24</v>
      </c>
      <c r="B5" s="49"/>
      <c r="C5" s="49"/>
      <c r="D5" s="36">
        <v>0</v>
      </c>
      <c r="E5" s="36">
        <v>15</v>
      </c>
      <c r="F5" s="36">
        <v>20</v>
      </c>
      <c r="G5" s="36">
        <v>25</v>
      </c>
      <c r="H5" s="40">
        <f>'Evaluator 6'!H5</f>
        <v>5</v>
      </c>
      <c r="I5" s="12">
        <f t="shared" si="0"/>
        <v>65</v>
      </c>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I5" sqref="A3:I5"/>
    </sheetView>
  </sheetViews>
  <sheetFormatPr defaultRowHeight="12.75" x14ac:dyDescent="0.35"/>
  <sheetData>
    <row r="1" spans="1:18" ht="15" x14ac:dyDescent="0.4">
      <c r="A1" s="13" t="s">
        <v>0</v>
      </c>
      <c r="B1" s="8"/>
      <c r="C1" s="8"/>
      <c r="D1" s="8"/>
      <c r="E1" s="4"/>
      <c r="F1" s="4"/>
      <c r="G1" s="4"/>
      <c r="H1" s="4"/>
      <c r="I1" s="4"/>
      <c r="J1" s="4"/>
    </row>
    <row r="2" spans="1:18" ht="15" x14ac:dyDescent="0.4">
      <c r="A2" s="4"/>
      <c r="B2" s="3"/>
      <c r="C2" s="3"/>
      <c r="D2" s="3"/>
      <c r="E2" s="3"/>
      <c r="F2" s="3"/>
      <c r="G2" s="3"/>
      <c r="H2" s="3"/>
      <c r="I2" s="3"/>
      <c r="J2" s="3"/>
    </row>
    <row r="3" spans="1:18" x14ac:dyDescent="0.35">
      <c r="A3" s="48"/>
      <c r="B3" s="48"/>
      <c r="C3" s="48"/>
      <c r="D3" s="9" t="s">
        <v>7</v>
      </c>
      <c r="E3" s="10" t="s">
        <v>8</v>
      </c>
      <c r="F3" s="10" t="s">
        <v>9</v>
      </c>
      <c r="G3" s="10" t="s">
        <v>10</v>
      </c>
      <c r="H3" s="10" t="s">
        <v>11</v>
      </c>
      <c r="I3" s="11" t="s">
        <v>12</v>
      </c>
      <c r="J3" s="6"/>
      <c r="K3" s="6"/>
      <c r="L3" s="6"/>
      <c r="M3" s="6"/>
      <c r="N3" s="6"/>
      <c r="O3" s="6"/>
      <c r="P3" s="6"/>
      <c r="Q3" s="6"/>
      <c r="R3" s="6"/>
    </row>
    <row r="4" spans="1:18" ht="13.15" x14ac:dyDescent="0.4">
      <c r="A4" s="49" t="s">
        <v>23</v>
      </c>
      <c r="B4" s="49"/>
      <c r="C4" s="49"/>
      <c r="D4" s="38">
        <v>0</v>
      </c>
      <c r="E4" s="38">
        <v>12</v>
      </c>
      <c r="F4" s="38">
        <v>16</v>
      </c>
      <c r="G4" s="38">
        <v>20</v>
      </c>
      <c r="H4" s="40">
        <f>'Evaluator 6'!H4</f>
        <v>5</v>
      </c>
      <c r="I4" s="12">
        <f t="shared" ref="I4:I5" si="0">SUM(E4:H4)</f>
        <v>53</v>
      </c>
      <c r="J4" s="7"/>
      <c r="K4" s="7"/>
      <c r="L4" s="7"/>
      <c r="M4" s="7"/>
      <c r="N4" s="7"/>
      <c r="O4" s="7"/>
      <c r="P4" s="7"/>
      <c r="Q4" s="7"/>
      <c r="R4" s="7"/>
    </row>
    <row r="5" spans="1:18" ht="13.15" x14ac:dyDescent="0.4">
      <c r="A5" s="49" t="s">
        <v>24</v>
      </c>
      <c r="B5" s="49"/>
      <c r="C5" s="49"/>
      <c r="D5" s="38">
        <v>0</v>
      </c>
      <c r="E5" s="38">
        <v>15</v>
      </c>
      <c r="F5" s="38">
        <v>16</v>
      </c>
      <c r="G5" s="38">
        <v>25</v>
      </c>
      <c r="H5" s="40">
        <f>'Evaluator 6'!H5</f>
        <v>5</v>
      </c>
      <c r="I5" s="12">
        <f t="shared" si="0"/>
        <v>61</v>
      </c>
      <c r="J5" s="7"/>
      <c r="K5" s="7"/>
      <c r="L5" s="7"/>
      <c r="M5" s="7"/>
      <c r="N5" s="7"/>
      <c r="O5" s="7"/>
      <c r="P5" s="7"/>
      <c r="Q5" s="7"/>
      <c r="R5" s="7"/>
    </row>
    <row r="6" spans="1:18" x14ac:dyDescent="0.35">
      <c r="A6" s="7"/>
      <c r="B6" s="7"/>
      <c r="C6" s="7"/>
      <c r="D6" s="7"/>
      <c r="E6" s="7"/>
      <c r="F6" s="7"/>
      <c r="G6" s="7"/>
      <c r="H6" s="7"/>
      <c r="I6" s="7"/>
      <c r="J6" s="7"/>
      <c r="K6" s="7"/>
      <c r="L6" s="7"/>
      <c r="M6" s="7"/>
      <c r="N6" s="7"/>
      <c r="O6" s="7"/>
      <c r="P6" s="7"/>
      <c r="Q6" s="7"/>
      <c r="R6" s="7"/>
    </row>
    <row r="7" spans="1:18" x14ac:dyDescent="0.35">
      <c r="A7" s="7"/>
      <c r="B7" s="7"/>
      <c r="C7" s="7"/>
      <c r="D7" s="7"/>
      <c r="E7" s="7"/>
      <c r="F7" s="7"/>
      <c r="G7" s="7"/>
      <c r="H7" s="7"/>
      <c r="I7" s="7"/>
      <c r="J7" s="7"/>
      <c r="K7" s="7"/>
      <c r="L7" s="7"/>
      <c r="M7" s="7"/>
      <c r="N7" s="7"/>
      <c r="O7" s="7"/>
      <c r="P7" s="7"/>
      <c r="Q7" s="7"/>
      <c r="R7" s="7"/>
    </row>
    <row r="8" spans="1:18" x14ac:dyDescent="0.35">
      <c r="A8" s="7"/>
      <c r="B8" s="7"/>
      <c r="C8" s="7"/>
      <c r="D8" s="7"/>
      <c r="E8" s="7"/>
      <c r="F8" s="7"/>
      <c r="G8" s="7"/>
      <c r="H8" s="7"/>
      <c r="I8" s="7"/>
      <c r="J8" s="7"/>
      <c r="K8" s="7"/>
      <c r="L8" s="7"/>
      <c r="M8" s="7"/>
      <c r="N8" s="7"/>
      <c r="O8" s="7"/>
      <c r="P8" s="7"/>
      <c r="Q8" s="7"/>
      <c r="R8" s="7"/>
    </row>
    <row r="9" spans="1:18" x14ac:dyDescent="0.35">
      <c r="A9" s="7"/>
      <c r="B9" s="7"/>
      <c r="C9" s="7"/>
      <c r="D9" s="7"/>
      <c r="E9" s="7"/>
      <c r="F9" s="7"/>
      <c r="G9" s="7"/>
      <c r="H9" s="7"/>
      <c r="I9" s="7"/>
      <c r="J9" s="7"/>
      <c r="K9" s="7"/>
      <c r="L9" s="7"/>
      <c r="M9" s="7"/>
      <c r="N9" s="7"/>
      <c r="O9" s="7"/>
      <c r="P9" s="7"/>
      <c r="Q9" s="7"/>
      <c r="R9" s="7"/>
    </row>
    <row r="10" spans="1:18" x14ac:dyDescent="0.35">
      <c r="A10" s="7"/>
      <c r="B10" s="7"/>
      <c r="C10" s="7"/>
      <c r="D10" s="7"/>
      <c r="E10" s="7"/>
      <c r="F10" s="7"/>
      <c r="G10" s="7"/>
      <c r="H10" s="7"/>
      <c r="I10" s="7"/>
      <c r="J10" s="7"/>
      <c r="K10" s="7"/>
      <c r="L10" s="7"/>
      <c r="M10" s="7"/>
      <c r="N10" s="7"/>
      <c r="O10" s="7"/>
      <c r="P10" s="7"/>
      <c r="Q10" s="7"/>
      <c r="R10" s="7"/>
    </row>
    <row r="11" spans="1:18" x14ac:dyDescent="0.35">
      <c r="A11" s="7"/>
      <c r="B11" s="7"/>
      <c r="C11" s="7"/>
      <c r="D11" s="7"/>
      <c r="E11" s="7"/>
      <c r="F11" s="7"/>
      <c r="G11" s="7"/>
      <c r="H11" s="7"/>
      <c r="I11" s="7"/>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row r="26" spans="1:18" x14ac:dyDescent="0.35">
      <c r="A26" s="7"/>
      <c r="B26" s="7"/>
      <c r="C26" s="7"/>
      <c r="D26" s="7"/>
      <c r="E26" s="7"/>
      <c r="F26" s="7"/>
      <c r="G26" s="7"/>
      <c r="H26" s="7"/>
      <c r="I26" s="7"/>
      <c r="J26" s="7"/>
      <c r="K26" s="7"/>
      <c r="L26" s="7"/>
      <c r="M26" s="7"/>
      <c r="N26" s="7"/>
      <c r="O26" s="7"/>
    </row>
    <row r="27" spans="1:18" x14ac:dyDescent="0.35">
      <c r="A27" s="7"/>
      <c r="B27" s="7"/>
      <c r="C27" s="7"/>
      <c r="D27" s="7"/>
      <c r="E27" s="7"/>
      <c r="F27" s="7"/>
      <c r="G27" s="7"/>
      <c r="H27" s="7"/>
      <c r="I27" s="7"/>
      <c r="J27" s="7"/>
      <c r="K27" s="7"/>
      <c r="L27" s="7"/>
      <c r="M27" s="7"/>
      <c r="N27" s="7"/>
      <c r="O27" s="7"/>
    </row>
    <row r="28" spans="1:18" x14ac:dyDescent="0.35">
      <c r="A28" s="7"/>
      <c r="B28" s="7"/>
      <c r="C28" s="7"/>
      <c r="D28" s="7"/>
      <c r="E28" s="7"/>
      <c r="F28" s="7"/>
      <c r="G28" s="7"/>
      <c r="H28" s="7"/>
      <c r="I28" s="7"/>
      <c r="J28" s="7"/>
      <c r="K28" s="7"/>
      <c r="L28" s="7"/>
      <c r="M28" s="7"/>
      <c r="N28" s="7"/>
      <c r="O28" s="7"/>
    </row>
    <row r="29" spans="1:18" x14ac:dyDescent="0.35">
      <c r="A29" s="7"/>
      <c r="B29" s="7"/>
      <c r="C29" s="7"/>
      <c r="D29" s="7"/>
      <c r="E29" s="7"/>
      <c r="F29" s="7"/>
      <c r="G29" s="7"/>
      <c r="H29" s="7"/>
      <c r="I29" s="7"/>
      <c r="J29" s="7"/>
      <c r="K29" s="7"/>
      <c r="L29" s="7"/>
      <c r="M29" s="7"/>
      <c r="N29" s="7"/>
      <c r="O29"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G46" sqref="G46"/>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48"/>
      <c r="B3" s="48"/>
      <c r="C3" s="48"/>
      <c r="D3" s="9" t="s">
        <v>7</v>
      </c>
      <c r="E3" s="10" t="s">
        <v>8</v>
      </c>
      <c r="F3" s="10" t="s">
        <v>9</v>
      </c>
      <c r="G3" s="10" t="s">
        <v>10</v>
      </c>
      <c r="H3" s="10" t="s">
        <v>11</v>
      </c>
      <c r="I3" s="11" t="s">
        <v>12</v>
      </c>
      <c r="J3" s="6"/>
      <c r="K3" s="6"/>
      <c r="L3" s="6"/>
      <c r="M3" s="6"/>
      <c r="N3" s="6"/>
      <c r="O3" s="6"/>
      <c r="P3" s="6"/>
      <c r="Q3" s="6"/>
      <c r="R3" s="6"/>
    </row>
    <row r="4" spans="1:18" ht="13.15" x14ac:dyDescent="0.4">
      <c r="A4" s="49" t="s">
        <v>23</v>
      </c>
      <c r="B4" s="49"/>
      <c r="C4" s="49"/>
      <c r="D4" s="47">
        <v>0</v>
      </c>
      <c r="E4" s="47">
        <v>13.5</v>
      </c>
      <c r="F4" s="47">
        <v>18</v>
      </c>
      <c r="G4" s="47">
        <v>21</v>
      </c>
      <c r="H4" s="40">
        <f>'Evaluator 6'!H4</f>
        <v>5</v>
      </c>
      <c r="I4" s="12">
        <f t="shared" ref="I4:I5" si="0">SUM(E4:H4)</f>
        <v>57.5</v>
      </c>
      <c r="J4" s="7"/>
      <c r="K4" s="7"/>
      <c r="L4" s="7"/>
      <c r="M4" s="7"/>
      <c r="N4" s="7"/>
      <c r="O4" s="7"/>
      <c r="P4" s="7"/>
      <c r="Q4" s="7"/>
      <c r="R4" s="7"/>
    </row>
    <row r="5" spans="1:18" ht="13.15" x14ac:dyDescent="0.4">
      <c r="A5" s="49" t="s">
        <v>24</v>
      </c>
      <c r="B5" s="49"/>
      <c r="C5" s="49"/>
      <c r="D5" s="47">
        <v>0</v>
      </c>
      <c r="E5" s="47">
        <v>13.5</v>
      </c>
      <c r="F5" s="47">
        <v>16</v>
      </c>
      <c r="G5" s="47">
        <v>19.5</v>
      </c>
      <c r="H5" s="40">
        <f>'Evaluator 6'!H5</f>
        <v>5</v>
      </c>
      <c r="I5" s="12">
        <f t="shared" si="0"/>
        <v>54</v>
      </c>
      <c r="J5" s="7"/>
      <c r="K5" s="7"/>
      <c r="L5" s="7"/>
      <c r="M5" s="7"/>
      <c r="N5" s="7"/>
      <c r="O5" s="7"/>
      <c r="P5" s="7"/>
      <c r="Q5" s="7"/>
      <c r="R5" s="7"/>
    </row>
    <row r="6" spans="1:18" x14ac:dyDescent="0.35">
      <c r="A6" s="7"/>
      <c r="B6" s="7"/>
      <c r="C6" s="7"/>
      <c r="D6" s="7"/>
      <c r="E6" s="7"/>
      <c r="F6" s="7"/>
      <c r="G6" s="7"/>
      <c r="H6" s="7"/>
      <c r="I6" s="7"/>
      <c r="J6" s="7"/>
      <c r="K6" s="7"/>
      <c r="L6" s="7"/>
      <c r="M6" s="7"/>
      <c r="N6" s="7"/>
      <c r="O6" s="7"/>
      <c r="P6" s="7"/>
      <c r="Q6" s="7"/>
      <c r="R6" s="7"/>
    </row>
    <row r="7" spans="1:18" x14ac:dyDescent="0.35">
      <c r="A7" s="7"/>
      <c r="B7" s="7"/>
      <c r="C7" s="7"/>
      <c r="D7" s="7"/>
      <c r="E7" s="7"/>
      <c r="F7" s="7"/>
      <c r="G7" s="7"/>
      <c r="H7" s="7"/>
      <c r="I7" s="7"/>
      <c r="J7" s="7"/>
      <c r="K7" s="7"/>
      <c r="L7" s="7"/>
      <c r="M7" s="7"/>
      <c r="N7" s="7"/>
      <c r="O7" s="7"/>
      <c r="P7" s="7"/>
      <c r="Q7" s="7"/>
      <c r="R7" s="7"/>
    </row>
    <row r="8" spans="1:18" x14ac:dyDescent="0.35">
      <c r="A8" s="7"/>
      <c r="B8" s="7"/>
      <c r="C8" s="7"/>
      <c r="D8" s="7"/>
      <c r="E8" s="7"/>
      <c r="F8" s="7"/>
      <c r="G8" s="7"/>
      <c r="H8" s="7"/>
      <c r="I8" s="7"/>
      <c r="J8" s="7"/>
      <c r="K8" s="7"/>
      <c r="L8" s="7"/>
      <c r="M8" s="7"/>
      <c r="N8" s="7"/>
      <c r="O8" s="7"/>
      <c r="P8" s="7"/>
      <c r="Q8" s="7"/>
      <c r="R8" s="7"/>
    </row>
    <row r="9" spans="1:18" x14ac:dyDescent="0.35">
      <c r="A9" s="7"/>
      <c r="B9" s="7"/>
      <c r="C9" s="7"/>
      <c r="D9" s="7"/>
      <c r="E9" s="7"/>
      <c r="F9" s="7"/>
      <c r="G9" s="7"/>
      <c r="H9" s="7"/>
      <c r="I9" s="7"/>
      <c r="J9" s="7"/>
      <c r="K9" s="7"/>
      <c r="L9" s="7"/>
      <c r="M9" s="7"/>
      <c r="N9" s="7"/>
      <c r="O9" s="7"/>
      <c r="P9" s="7"/>
      <c r="Q9" s="7"/>
      <c r="R9" s="7"/>
    </row>
    <row r="10" spans="1:18" x14ac:dyDescent="0.35">
      <c r="A10" s="7"/>
      <c r="B10" s="7"/>
      <c r="C10" s="7"/>
      <c r="D10" s="7"/>
      <c r="E10" s="7"/>
      <c r="F10" s="7"/>
      <c r="G10" s="7"/>
      <c r="H10" s="7"/>
      <c r="I10" s="7"/>
      <c r="J10" s="7"/>
      <c r="K10" s="7"/>
      <c r="L10" s="7"/>
      <c r="M10" s="7"/>
      <c r="N10" s="7"/>
      <c r="O10" s="7"/>
      <c r="P10" s="7"/>
      <c r="Q10" s="7"/>
      <c r="R10" s="7"/>
    </row>
    <row r="11" spans="1:18" x14ac:dyDescent="0.35">
      <c r="A11" s="7"/>
      <c r="B11" s="7"/>
      <c r="C11" s="7"/>
      <c r="D11" s="7"/>
      <c r="E11" s="7"/>
      <c r="F11" s="7"/>
      <c r="G11" s="7"/>
      <c r="H11" s="7"/>
      <c r="I11" s="7"/>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row r="26" spans="1:18" x14ac:dyDescent="0.35">
      <c r="A26" s="7"/>
      <c r="B26" s="7"/>
      <c r="C26" s="7"/>
      <c r="D26" s="7"/>
      <c r="E26" s="7"/>
      <c r="F26" s="7"/>
      <c r="G26" s="7"/>
      <c r="H26" s="7"/>
      <c r="I26" s="7"/>
      <c r="J26" s="7"/>
      <c r="K26" s="7"/>
      <c r="L26" s="7"/>
      <c r="M26" s="7"/>
      <c r="N26" s="7"/>
      <c r="O26" s="7"/>
    </row>
    <row r="27" spans="1:18" x14ac:dyDescent="0.35">
      <c r="A27" s="7"/>
      <c r="B27" s="7"/>
      <c r="C27" s="7"/>
      <c r="D27" s="7"/>
      <c r="E27" s="7"/>
      <c r="F27" s="7"/>
      <c r="G27" s="7"/>
      <c r="H27" s="7"/>
      <c r="I27" s="7"/>
      <c r="J27" s="7"/>
      <c r="K27" s="7"/>
      <c r="L27" s="7"/>
      <c r="M27" s="7"/>
      <c r="N27" s="7"/>
      <c r="O27" s="7"/>
    </row>
    <row r="28" spans="1:18" x14ac:dyDescent="0.35">
      <c r="A28" s="7"/>
      <c r="B28" s="7"/>
      <c r="C28" s="7"/>
      <c r="D28" s="7"/>
      <c r="E28" s="7"/>
      <c r="F28" s="7"/>
      <c r="G28" s="7"/>
      <c r="H28" s="7"/>
      <c r="I28" s="7"/>
      <c r="J28" s="7"/>
      <c r="K28" s="7"/>
      <c r="L28" s="7"/>
      <c r="M28" s="7"/>
      <c r="N28" s="7"/>
      <c r="O28" s="7"/>
    </row>
    <row r="29" spans="1:18" x14ac:dyDescent="0.35">
      <c r="A29" s="7"/>
      <c r="B29" s="7"/>
      <c r="C29" s="7"/>
      <c r="D29" s="7"/>
      <c r="E29" s="7"/>
      <c r="F29" s="7"/>
      <c r="G29" s="7"/>
      <c r="H29" s="7"/>
      <c r="I29" s="7"/>
      <c r="J29" s="7"/>
      <c r="K29" s="7"/>
      <c r="L29" s="7"/>
      <c r="M29" s="7"/>
      <c r="N29" s="7"/>
      <c r="O29"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I5" sqref="I5"/>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48"/>
      <c r="B3" s="48"/>
      <c r="C3" s="48"/>
      <c r="D3" s="9" t="s">
        <v>7</v>
      </c>
      <c r="E3" s="10" t="s">
        <v>8</v>
      </c>
      <c r="F3" s="10" t="s">
        <v>9</v>
      </c>
      <c r="G3" s="10" t="s">
        <v>10</v>
      </c>
      <c r="H3" s="10" t="s">
        <v>11</v>
      </c>
      <c r="I3" s="11" t="s">
        <v>12</v>
      </c>
      <c r="J3" s="6"/>
      <c r="K3" s="6"/>
      <c r="L3" s="6"/>
      <c r="M3" s="6"/>
      <c r="N3" s="6"/>
      <c r="O3" s="6"/>
      <c r="P3" s="6"/>
      <c r="Q3" s="6"/>
      <c r="R3" s="6"/>
    </row>
    <row r="4" spans="1:18" ht="13.15" x14ac:dyDescent="0.4">
      <c r="A4" s="49" t="s">
        <v>23</v>
      </c>
      <c r="B4" s="49"/>
      <c r="C4" s="49"/>
      <c r="D4" s="47">
        <v>35</v>
      </c>
      <c r="E4" s="37">
        <v>12</v>
      </c>
      <c r="F4" s="37">
        <v>12</v>
      </c>
      <c r="G4" s="37">
        <v>15</v>
      </c>
      <c r="H4" s="40">
        <f>'Evaluator 6'!H4</f>
        <v>5</v>
      </c>
      <c r="I4" s="12">
        <f t="shared" ref="I4:I5" si="0">SUM(E4:H4)</f>
        <v>44</v>
      </c>
      <c r="J4" s="7"/>
      <c r="K4" s="7"/>
      <c r="L4" s="7"/>
      <c r="M4" s="7"/>
      <c r="N4" s="7"/>
      <c r="O4" s="7"/>
      <c r="P4" s="7"/>
      <c r="Q4" s="7"/>
      <c r="R4" s="7"/>
    </row>
    <row r="5" spans="1:18" ht="13.15" x14ac:dyDescent="0.4">
      <c r="A5" s="49" t="s">
        <v>24</v>
      </c>
      <c r="B5" s="49"/>
      <c r="C5" s="49"/>
      <c r="D5" s="47">
        <v>30.099999999999998</v>
      </c>
      <c r="E5" s="37">
        <v>13.200000000000001</v>
      </c>
      <c r="F5" s="37">
        <v>16</v>
      </c>
      <c r="G5" s="37">
        <v>20</v>
      </c>
      <c r="H5" s="40">
        <f>'Evaluator 6'!H5</f>
        <v>5</v>
      </c>
      <c r="I5" s="12">
        <f t="shared" si="0"/>
        <v>54.2</v>
      </c>
      <c r="J5" s="7"/>
      <c r="K5" s="7"/>
      <c r="L5" s="7"/>
      <c r="M5" s="7"/>
      <c r="N5" s="7"/>
      <c r="O5" s="7"/>
      <c r="P5" s="7"/>
      <c r="Q5" s="7"/>
      <c r="R5" s="7"/>
    </row>
    <row r="6" spans="1:18" x14ac:dyDescent="0.35">
      <c r="A6" s="7"/>
      <c r="B6" s="7"/>
      <c r="C6" s="7"/>
      <c r="D6" s="7"/>
      <c r="E6" s="7"/>
      <c r="F6" s="7"/>
      <c r="G6" s="7"/>
      <c r="H6" s="7"/>
      <c r="I6" s="7"/>
      <c r="J6" s="7"/>
      <c r="K6" s="7"/>
      <c r="L6" s="7"/>
      <c r="M6" s="7"/>
      <c r="N6" s="7"/>
      <c r="O6" s="7"/>
      <c r="P6" s="7"/>
      <c r="Q6" s="7"/>
      <c r="R6" s="7"/>
    </row>
    <row r="7" spans="1:18" x14ac:dyDescent="0.35">
      <c r="A7" s="7"/>
      <c r="B7" s="7"/>
      <c r="C7" s="7"/>
      <c r="D7" s="7"/>
      <c r="E7" s="7"/>
      <c r="F7" s="7"/>
      <c r="G7" s="7"/>
      <c r="H7" s="7"/>
      <c r="I7" s="7"/>
      <c r="J7" s="7"/>
      <c r="K7" s="7"/>
      <c r="L7" s="7"/>
      <c r="M7" s="7"/>
      <c r="N7" s="7"/>
      <c r="O7" s="7"/>
      <c r="P7" s="7"/>
      <c r="Q7" s="7"/>
      <c r="R7" s="7"/>
    </row>
    <row r="8" spans="1:18" x14ac:dyDescent="0.35">
      <c r="A8" s="7"/>
      <c r="B8" s="7"/>
      <c r="C8" s="7"/>
      <c r="D8" s="7"/>
      <c r="E8" s="7"/>
      <c r="F8" s="7"/>
      <c r="G8" s="7"/>
      <c r="H8" s="7"/>
      <c r="I8" s="7"/>
      <c r="J8" s="7"/>
      <c r="K8" s="7"/>
      <c r="L8" s="7"/>
      <c r="M8" s="7"/>
      <c r="N8" s="7"/>
      <c r="O8" s="7"/>
      <c r="P8" s="7"/>
      <c r="Q8" s="7"/>
      <c r="R8" s="7"/>
    </row>
    <row r="9" spans="1:18" x14ac:dyDescent="0.35">
      <c r="A9" s="7"/>
      <c r="B9" s="7"/>
      <c r="C9" s="7"/>
      <c r="D9" s="7"/>
      <c r="E9" s="7"/>
      <c r="F9" s="7"/>
      <c r="G9" s="7"/>
      <c r="H9" s="7"/>
      <c r="I9" s="7"/>
      <c r="J9" s="7"/>
      <c r="K9" s="7"/>
      <c r="L9" s="7"/>
      <c r="M9" s="7"/>
      <c r="N9" s="7"/>
      <c r="O9" s="7"/>
      <c r="P9" s="7"/>
      <c r="Q9" s="7"/>
      <c r="R9" s="7"/>
    </row>
    <row r="10" spans="1:18" x14ac:dyDescent="0.35">
      <c r="A10" s="7"/>
      <c r="B10" s="7"/>
      <c r="C10" s="7"/>
      <c r="D10" s="7"/>
      <c r="E10" s="7"/>
      <c r="F10" s="7"/>
      <c r="G10" s="7"/>
      <c r="H10" s="7"/>
      <c r="I10" s="7"/>
      <c r="J10" s="7"/>
      <c r="K10" s="7"/>
      <c r="L10" s="7"/>
      <c r="M10" s="7"/>
      <c r="N10" s="7"/>
      <c r="O10" s="7"/>
      <c r="P10" s="7"/>
      <c r="Q10" s="7"/>
      <c r="R10" s="7"/>
    </row>
    <row r="11" spans="1:18" x14ac:dyDescent="0.35">
      <c r="A11" s="7"/>
      <c r="B11" s="7"/>
      <c r="C11" s="7"/>
      <c r="D11" s="7"/>
      <c r="E11" s="7"/>
      <c r="F11" s="7"/>
      <c r="G11" s="7"/>
      <c r="H11" s="7"/>
      <c r="I11" s="7"/>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row r="26" spans="1:18" x14ac:dyDescent="0.35">
      <c r="A26" s="7"/>
      <c r="B26" s="7"/>
      <c r="C26" s="7"/>
      <c r="D26" s="7"/>
      <c r="E26" s="7"/>
      <c r="F26" s="7"/>
      <c r="G26" s="7"/>
      <c r="H26" s="7"/>
      <c r="I26" s="7"/>
      <c r="J26" s="7"/>
      <c r="K26" s="7"/>
      <c r="L26" s="7"/>
      <c r="M26" s="7"/>
      <c r="N26" s="7"/>
      <c r="O26" s="7"/>
    </row>
    <row r="27" spans="1:18" x14ac:dyDescent="0.35">
      <c r="A27" s="7"/>
      <c r="B27" s="7"/>
      <c r="C27" s="7"/>
      <c r="D27" s="7"/>
      <c r="E27" s="7"/>
      <c r="F27" s="7"/>
      <c r="G27" s="7"/>
      <c r="H27" s="7"/>
      <c r="I27" s="7"/>
      <c r="J27" s="7"/>
      <c r="K27" s="7"/>
      <c r="L27" s="7"/>
      <c r="M27" s="7"/>
      <c r="N27" s="7"/>
      <c r="O27" s="7"/>
    </row>
    <row r="28" spans="1:18" x14ac:dyDescent="0.35">
      <c r="A28" s="7"/>
      <c r="B28" s="7"/>
      <c r="C28" s="7"/>
      <c r="D28" s="7"/>
      <c r="E28" s="7"/>
      <c r="F28" s="7"/>
      <c r="G28" s="7"/>
      <c r="H28" s="7"/>
      <c r="I28" s="7"/>
      <c r="J28" s="7"/>
      <c r="K28" s="7"/>
      <c r="L28" s="7"/>
      <c r="M28" s="7"/>
      <c r="N28" s="7"/>
      <c r="O28" s="7"/>
    </row>
    <row r="29" spans="1:18" x14ac:dyDescent="0.35">
      <c r="A29" s="7"/>
      <c r="B29" s="7"/>
      <c r="C29" s="7"/>
      <c r="D29" s="7"/>
      <c r="E29" s="7"/>
      <c r="F29" s="7"/>
      <c r="G29" s="7"/>
      <c r="H29" s="7"/>
      <c r="I29" s="7"/>
      <c r="J29" s="7"/>
      <c r="K29" s="7"/>
      <c r="L29" s="7"/>
      <c r="M29" s="7"/>
      <c r="N29" s="7"/>
      <c r="O29" s="7"/>
    </row>
  </sheetData>
  <mergeCells count="3">
    <mergeCell ref="A3:C3"/>
    <mergeCell ref="A4:C4"/>
    <mergeCell ref="A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I5" sqref="I5"/>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48"/>
      <c r="B3" s="48"/>
      <c r="C3" s="48"/>
      <c r="D3" s="9" t="s">
        <v>7</v>
      </c>
      <c r="E3" s="10" t="s">
        <v>8</v>
      </c>
      <c r="F3" s="10" t="s">
        <v>9</v>
      </c>
      <c r="G3" s="10" t="s">
        <v>10</v>
      </c>
      <c r="H3" s="10" t="s">
        <v>11</v>
      </c>
      <c r="I3" s="11" t="s">
        <v>12</v>
      </c>
      <c r="J3" s="6"/>
      <c r="K3" s="6"/>
      <c r="L3" s="6"/>
      <c r="M3" s="6"/>
      <c r="N3" s="6"/>
      <c r="O3" s="6"/>
      <c r="P3" s="6"/>
      <c r="Q3" s="6"/>
      <c r="R3" s="6"/>
    </row>
    <row r="4" spans="1:18" ht="13.15" x14ac:dyDescent="0.4">
      <c r="A4" s="49" t="s">
        <v>23</v>
      </c>
      <c r="B4" s="49"/>
      <c r="C4" s="49"/>
      <c r="D4" s="39">
        <v>0</v>
      </c>
      <c r="E4" s="39">
        <v>13.5</v>
      </c>
      <c r="F4" s="39">
        <v>16</v>
      </c>
      <c r="G4" s="39">
        <v>20</v>
      </c>
      <c r="H4" s="40">
        <f>'Evaluator 6'!H4</f>
        <v>5</v>
      </c>
      <c r="I4" s="12">
        <f t="shared" ref="I4:I5" si="0">SUM(E4:H4)</f>
        <v>54.5</v>
      </c>
      <c r="J4" s="7"/>
      <c r="K4" s="7"/>
      <c r="L4" s="7"/>
      <c r="M4" s="7"/>
      <c r="N4" s="7"/>
      <c r="O4" s="7"/>
      <c r="P4" s="7"/>
      <c r="Q4" s="7"/>
      <c r="R4" s="7"/>
    </row>
    <row r="5" spans="1:18" ht="13.15" x14ac:dyDescent="0.4">
      <c r="A5" s="49" t="s">
        <v>24</v>
      </c>
      <c r="B5" s="49"/>
      <c r="C5" s="49"/>
      <c r="D5" s="39">
        <v>0</v>
      </c>
      <c r="E5" s="39">
        <v>15</v>
      </c>
      <c r="F5" s="39">
        <v>20</v>
      </c>
      <c r="G5" s="39">
        <v>25</v>
      </c>
      <c r="H5" s="40">
        <f>'Evaluator 6'!H5</f>
        <v>5</v>
      </c>
      <c r="I5" s="12">
        <f t="shared" si="0"/>
        <v>65</v>
      </c>
      <c r="J5" s="7"/>
      <c r="K5" s="7"/>
      <c r="L5" s="7"/>
      <c r="M5" s="7"/>
      <c r="N5" s="7"/>
      <c r="O5" s="7"/>
      <c r="P5" s="7"/>
      <c r="Q5" s="7"/>
      <c r="R5" s="7"/>
    </row>
    <row r="6" spans="1:18" x14ac:dyDescent="0.35">
      <c r="A6" s="7"/>
      <c r="B6" s="7"/>
      <c r="C6" s="7"/>
      <c r="D6" s="7"/>
      <c r="E6" s="7"/>
      <c r="F6" s="7"/>
      <c r="G6" s="7"/>
      <c r="H6" s="7"/>
      <c r="I6" s="7"/>
      <c r="J6" s="7"/>
      <c r="K6" s="7"/>
      <c r="L6" s="7"/>
      <c r="M6" s="7"/>
      <c r="N6" s="7"/>
      <c r="O6" s="7"/>
      <c r="P6" s="7"/>
      <c r="Q6" s="7"/>
      <c r="R6" s="7"/>
    </row>
    <row r="7" spans="1:18" x14ac:dyDescent="0.35">
      <c r="A7" s="7"/>
      <c r="B7" s="7"/>
      <c r="C7" s="7"/>
      <c r="D7" s="7"/>
      <c r="E7" s="7"/>
      <c r="F7" s="7"/>
      <c r="G7" s="7"/>
      <c r="H7" s="7"/>
      <c r="I7" s="7"/>
      <c r="J7" s="7"/>
      <c r="K7" s="7"/>
      <c r="L7" s="7"/>
      <c r="M7" s="7"/>
      <c r="N7" s="7"/>
      <c r="O7" s="7"/>
      <c r="P7" s="7"/>
      <c r="Q7" s="7"/>
      <c r="R7" s="7"/>
    </row>
    <row r="8" spans="1:18" x14ac:dyDescent="0.35">
      <c r="A8" s="7"/>
      <c r="B8" s="7"/>
      <c r="C8" s="7"/>
      <c r="D8" s="7"/>
      <c r="E8" s="7"/>
      <c r="F8" s="7"/>
      <c r="G8" s="7"/>
      <c r="H8" s="7"/>
      <c r="I8" s="7"/>
      <c r="J8" s="7"/>
      <c r="K8" s="7"/>
      <c r="L8" s="7"/>
      <c r="M8" s="7"/>
      <c r="N8" s="7"/>
      <c r="O8" s="7"/>
      <c r="P8" s="7"/>
      <c r="Q8" s="7"/>
      <c r="R8" s="7"/>
    </row>
    <row r="9" spans="1:18" x14ac:dyDescent="0.35">
      <c r="A9" s="7"/>
      <c r="B9" s="7"/>
      <c r="C9" s="7"/>
      <c r="D9" s="7"/>
      <c r="E9" s="7"/>
      <c r="F9" s="7"/>
      <c r="G9" s="7"/>
      <c r="H9" s="7"/>
      <c r="I9" s="7"/>
      <c r="J9" s="7"/>
      <c r="K9" s="7"/>
      <c r="L9" s="7"/>
      <c r="M9" s="7"/>
      <c r="N9" s="7"/>
      <c r="O9" s="7"/>
      <c r="P9" s="7"/>
      <c r="Q9" s="7"/>
      <c r="R9" s="7"/>
    </row>
    <row r="10" spans="1:18" x14ac:dyDescent="0.35">
      <c r="A10" s="7"/>
      <c r="B10" s="7"/>
      <c r="C10" s="7"/>
      <c r="D10" s="7"/>
      <c r="E10" s="7"/>
      <c r="F10" s="7"/>
      <c r="G10" s="7"/>
      <c r="H10" s="7"/>
      <c r="I10" s="7"/>
      <c r="J10" s="7"/>
      <c r="K10" s="7"/>
      <c r="L10" s="7"/>
      <c r="M10" s="7"/>
      <c r="N10" s="7"/>
      <c r="O10" s="7"/>
      <c r="P10" s="7"/>
      <c r="Q10" s="7"/>
      <c r="R10" s="7"/>
    </row>
    <row r="11" spans="1:18" x14ac:dyDescent="0.35">
      <c r="A11" s="7"/>
      <c r="B11" s="7"/>
      <c r="C11" s="7"/>
      <c r="D11" s="7"/>
      <c r="E11" s="7"/>
      <c r="F11" s="7"/>
      <c r="G11" s="7"/>
      <c r="H11" s="7"/>
      <c r="I11" s="7"/>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row r="26" spans="1:18" x14ac:dyDescent="0.35">
      <c r="A26" s="7"/>
      <c r="B26" s="7"/>
      <c r="C26" s="7"/>
      <c r="D26" s="7"/>
      <c r="E26" s="7"/>
      <c r="F26" s="7"/>
      <c r="G26" s="7"/>
      <c r="H26" s="7"/>
      <c r="I26" s="7"/>
      <c r="J26" s="7"/>
      <c r="K26" s="7"/>
      <c r="L26" s="7"/>
      <c r="M26" s="7"/>
      <c r="N26" s="7"/>
      <c r="O26" s="7"/>
    </row>
    <row r="27" spans="1:18" x14ac:dyDescent="0.35">
      <c r="A27" s="7"/>
      <c r="B27" s="7"/>
      <c r="C27" s="7"/>
      <c r="D27" s="7"/>
      <c r="E27" s="7"/>
      <c r="F27" s="7"/>
      <c r="G27" s="7"/>
      <c r="H27" s="7"/>
      <c r="I27" s="7"/>
      <c r="J27" s="7"/>
      <c r="K27" s="7"/>
      <c r="L27" s="7"/>
      <c r="M27" s="7"/>
      <c r="N27" s="7"/>
      <c r="O27" s="7"/>
    </row>
    <row r="28" spans="1:18" x14ac:dyDescent="0.35">
      <c r="A28" s="7"/>
      <c r="B28" s="7"/>
      <c r="C28" s="7"/>
      <c r="D28" s="7"/>
      <c r="E28" s="7"/>
      <c r="F28" s="7"/>
      <c r="G28" s="7"/>
      <c r="H28" s="7"/>
      <c r="I28" s="7"/>
      <c r="J28" s="7"/>
      <c r="K28" s="7"/>
      <c r="L28" s="7"/>
      <c r="M28" s="7"/>
      <c r="N28" s="7"/>
      <c r="O28" s="7"/>
    </row>
    <row r="29" spans="1:18" x14ac:dyDescent="0.35">
      <c r="A29" s="7"/>
      <c r="B29" s="7"/>
      <c r="C29" s="7"/>
      <c r="D29" s="7"/>
      <c r="E29" s="7"/>
      <c r="F29" s="7"/>
      <c r="G29" s="7"/>
      <c r="H29" s="7"/>
      <c r="I29" s="7"/>
      <c r="J29" s="7"/>
      <c r="K29" s="7"/>
      <c r="L29" s="7"/>
      <c r="M29" s="7"/>
      <c r="N29" s="7"/>
      <c r="O29"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9"/>
  <sheetViews>
    <sheetView zoomScaleNormal="100" workbookViewId="0">
      <selection activeCell="H5" sqref="H5"/>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48"/>
      <c r="B3" s="48"/>
      <c r="C3" s="48"/>
      <c r="D3" s="9" t="s">
        <v>7</v>
      </c>
      <c r="E3" s="10" t="s">
        <v>8</v>
      </c>
      <c r="F3" s="10" t="s">
        <v>9</v>
      </c>
      <c r="G3" s="10" t="s">
        <v>10</v>
      </c>
      <c r="H3" s="10" t="s">
        <v>11</v>
      </c>
      <c r="I3" s="11" t="s">
        <v>12</v>
      </c>
      <c r="J3" s="6"/>
      <c r="K3" s="6"/>
      <c r="L3" s="6"/>
      <c r="M3" s="6"/>
      <c r="N3" s="6"/>
      <c r="O3" s="6"/>
      <c r="P3" s="6"/>
      <c r="Q3" s="6"/>
      <c r="R3" s="6"/>
    </row>
    <row r="4" spans="1:18" ht="13.15" x14ac:dyDescent="0.4">
      <c r="A4" s="49" t="s">
        <v>23</v>
      </c>
      <c r="B4" s="49"/>
      <c r="C4" s="49"/>
      <c r="D4" s="35">
        <v>0</v>
      </c>
      <c r="E4" s="39">
        <v>0</v>
      </c>
      <c r="F4" s="39">
        <v>0</v>
      </c>
      <c r="G4" s="39">
        <v>0</v>
      </c>
      <c r="H4" s="40">
        <v>5</v>
      </c>
      <c r="I4" s="12">
        <f>SUM(D4:H4)</f>
        <v>5</v>
      </c>
      <c r="J4" s="7"/>
      <c r="K4" s="7"/>
      <c r="L4" s="7"/>
      <c r="M4" s="7"/>
      <c r="N4" s="7"/>
      <c r="O4" s="7"/>
      <c r="P4" s="7"/>
      <c r="Q4" s="7"/>
      <c r="R4" s="7"/>
    </row>
    <row r="5" spans="1:18" ht="13.15" x14ac:dyDescent="0.4">
      <c r="A5" s="49" t="s">
        <v>24</v>
      </c>
      <c r="B5" s="49"/>
      <c r="C5" s="49"/>
      <c r="D5" s="35">
        <v>0</v>
      </c>
      <c r="E5" s="39">
        <v>0</v>
      </c>
      <c r="F5" s="39">
        <v>0</v>
      </c>
      <c r="G5" s="39">
        <v>0</v>
      </c>
      <c r="H5" s="40">
        <v>5</v>
      </c>
      <c r="I5" s="12">
        <f>SUM(D5:H5)</f>
        <v>5</v>
      </c>
      <c r="J5" s="7"/>
      <c r="K5" s="7"/>
      <c r="L5" s="7"/>
      <c r="M5" s="7"/>
      <c r="N5" s="7"/>
      <c r="O5" s="7"/>
      <c r="P5" s="7"/>
      <c r="Q5" s="7"/>
      <c r="R5" s="7"/>
    </row>
    <row r="6" spans="1:18" x14ac:dyDescent="0.35">
      <c r="A6" s="7"/>
      <c r="B6" s="7"/>
      <c r="C6" s="7"/>
      <c r="D6" s="7"/>
      <c r="E6" s="7"/>
      <c r="F6" s="7"/>
      <c r="G6" s="7"/>
      <c r="H6" s="7"/>
      <c r="I6" s="7"/>
      <c r="J6" s="7"/>
      <c r="K6" s="7"/>
      <c r="L6" s="7"/>
      <c r="M6" s="7"/>
      <c r="N6" s="7"/>
      <c r="O6" s="7"/>
      <c r="P6" s="7"/>
      <c r="Q6" s="7"/>
      <c r="R6" s="7"/>
    </row>
    <row r="7" spans="1:18" x14ac:dyDescent="0.35">
      <c r="A7" s="7"/>
      <c r="B7" s="7"/>
      <c r="C7" s="7"/>
      <c r="D7" s="7"/>
      <c r="E7" s="7"/>
      <c r="F7" s="7"/>
      <c r="G7" s="7"/>
      <c r="H7" s="7"/>
      <c r="I7" s="7"/>
      <c r="J7" s="7"/>
      <c r="K7" s="7"/>
      <c r="L7" s="7"/>
      <c r="M7" s="7"/>
      <c r="N7" s="7"/>
      <c r="O7" s="7"/>
      <c r="P7" s="7"/>
      <c r="Q7" s="7"/>
      <c r="R7" s="7"/>
    </row>
    <row r="8" spans="1:18" x14ac:dyDescent="0.35">
      <c r="A8" s="7"/>
      <c r="B8" s="7"/>
      <c r="C8" s="7"/>
      <c r="D8" s="7"/>
      <c r="E8" s="7"/>
      <c r="F8" s="7"/>
      <c r="G8" s="7"/>
      <c r="H8" s="7"/>
      <c r="I8" s="7"/>
      <c r="J8" s="7"/>
      <c r="K8" s="7"/>
      <c r="L8" s="7"/>
      <c r="M8" s="7"/>
      <c r="N8" s="7"/>
      <c r="O8" s="7"/>
      <c r="P8" s="7"/>
      <c r="Q8" s="7"/>
      <c r="R8" s="7"/>
    </row>
    <row r="9" spans="1:18" x14ac:dyDescent="0.35">
      <c r="A9" s="7"/>
      <c r="B9" s="7"/>
      <c r="C9" s="7"/>
      <c r="D9" s="7"/>
      <c r="E9" s="7"/>
      <c r="F9" s="7"/>
      <c r="G9" s="7"/>
      <c r="H9" s="7"/>
      <c r="I9" s="7"/>
      <c r="J9" s="7"/>
      <c r="K9" s="7"/>
      <c r="L9" s="7"/>
      <c r="M9" s="7"/>
      <c r="N9" s="7"/>
      <c r="O9" s="7"/>
      <c r="P9" s="7"/>
      <c r="Q9" s="7"/>
      <c r="R9" s="7"/>
    </row>
    <row r="10" spans="1:18" x14ac:dyDescent="0.35">
      <c r="A10" s="7"/>
      <c r="B10" s="7"/>
      <c r="C10" s="7"/>
      <c r="D10" s="7"/>
      <c r="E10" s="7"/>
      <c r="F10" s="7"/>
      <c r="G10" s="7"/>
      <c r="H10" s="7"/>
      <c r="I10" s="7"/>
      <c r="J10" s="7"/>
      <c r="K10" s="7"/>
      <c r="L10" s="7"/>
      <c r="M10" s="7"/>
      <c r="N10" s="7"/>
      <c r="O10" s="7"/>
      <c r="P10" s="7"/>
      <c r="Q10" s="7"/>
      <c r="R10" s="7"/>
    </row>
    <row r="11" spans="1:18" x14ac:dyDescent="0.35">
      <c r="A11" s="7"/>
      <c r="B11" s="7"/>
      <c r="C11" s="7"/>
      <c r="D11" s="7"/>
      <c r="E11" s="7"/>
      <c r="F11" s="7"/>
      <c r="G11" s="7"/>
      <c r="H11" s="7"/>
      <c r="I11" s="7"/>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row r="26" spans="1:18" x14ac:dyDescent="0.35">
      <c r="A26" s="7"/>
      <c r="B26" s="7"/>
      <c r="C26" s="7"/>
      <c r="D26" s="7"/>
      <c r="E26" s="7"/>
      <c r="F26" s="7"/>
      <c r="G26" s="7"/>
      <c r="H26" s="7"/>
      <c r="I26" s="7"/>
      <c r="J26" s="7"/>
      <c r="K26" s="7"/>
      <c r="L26" s="7"/>
      <c r="M26" s="7"/>
      <c r="N26" s="7"/>
      <c r="O26" s="7"/>
    </row>
    <row r="27" spans="1:18" x14ac:dyDescent="0.35">
      <c r="A27" s="7"/>
      <c r="B27" s="7"/>
      <c r="C27" s="7"/>
      <c r="D27" s="7"/>
      <c r="E27" s="7"/>
      <c r="F27" s="7"/>
      <c r="G27" s="7"/>
      <c r="H27" s="7"/>
      <c r="I27" s="7"/>
      <c r="J27" s="7"/>
      <c r="K27" s="7"/>
      <c r="L27" s="7"/>
      <c r="M27" s="7"/>
      <c r="N27" s="7"/>
      <c r="O27" s="7"/>
    </row>
    <row r="28" spans="1:18" x14ac:dyDescent="0.35">
      <c r="A28" s="7"/>
      <c r="B28" s="7"/>
      <c r="C28" s="7"/>
      <c r="D28" s="7"/>
      <c r="E28" s="7"/>
      <c r="F28" s="7"/>
      <c r="G28" s="7"/>
      <c r="H28" s="7"/>
      <c r="I28" s="7"/>
      <c r="J28" s="7"/>
      <c r="K28" s="7"/>
      <c r="L28" s="7"/>
      <c r="M28" s="7"/>
      <c r="N28" s="7"/>
      <c r="O28" s="7"/>
    </row>
    <row r="29" spans="1:18" x14ac:dyDescent="0.35">
      <c r="A29" s="7"/>
      <c r="B29" s="7"/>
      <c r="C29" s="7"/>
      <c r="D29" s="7"/>
      <c r="E29" s="7"/>
      <c r="F29" s="7"/>
      <c r="G29" s="7"/>
      <c r="H29" s="7"/>
      <c r="I29" s="7"/>
      <c r="J29" s="7"/>
      <c r="K29" s="7"/>
      <c r="L29" s="7"/>
      <c r="M29" s="7"/>
      <c r="N29" s="7"/>
      <c r="O29" s="7"/>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zoomScaleNormal="100" workbookViewId="0">
      <selection activeCell="H24" sqref="H24"/>
    </sheetView>
  </sheetViews>
  <sheetFormatPr defaultColWidth="9.1328125" defaultRowHeight="15" x14ac:dyDescent="0.4"/>
  <cols>
    <col min="1" max="1" width="33" style="17" customWidth="1"/>
    <col min="2" max="7" width="7.73046875" style="17" customWidth="1"/>
    <col min="8" max="9" width="7.59765625" style="17" customWidth="1"/>
    <col min="10" max="12" width="7.73046875" style="17" customWidth="1"/>
    <col min="13" max="16384" width="9.1328125" style="17"/>
  </cols>
  <sheetData>
    <row r="1" spans="1:15" x14ac:dyDescent="0.4">
      <c r="A1" s="14" t="s">
        <v>13</v>
      </c>
      <c r="B1" s="15"/>
      <c r="C1" s="14"/>
      <c r="D1" s="14"/>
      <c r="E1" s="14"/>
      <c r="F1" s="14"/>
      <c r="G1" s="14"/>
      <c r="H1" s="14"/>
      <c r="I1" s="16"/>
      <c r="J1" s="16"/>
    </row>
    <row r="2" spans="1:15" ht="6" customHeight="1" x14ac:dyDescent="0.4">
      <c r="A2" s="14"/>
      <c r="B2" s="15"/>
      <c r="C2" s="14"/>
      <c r="D2" s="14"/>
      <c r="E2" s="14"/>
      <c r="F2" s="14"/>
      <c r="G2" s="14"/>
      <c r="H2" s="14"/>
      <c r="I2" s="16"/>
      <c r="J2" s="16"/>
    </row>
    <row r="3" spans="1:15" x14ac:dyDescent="0.4">
      <c r="A3" s="52" t="s">
        <v>25</v>
      </c>
      <c r="B3" s="52"/>
      <c r="C3" s="52"/>
      <c r="D3" s="52"/>
      <c r="E3" s="52"/>
      <c r="F3" s="52"/>
      <c r="G3" s="52"/>
      <c r="H3" s="52"/>
      <c r="I3" s="16"/>
      <c r="J3" s="16"/>
    </row>
    <row r="4" spans="1:15" x14ac:dyDescent="0.4">
      <c r="A4" s="15"/>
      <c r="B4" s="15"/>
      <c r="C4" s="15"/>
      <c r="D4" s="15"/>
      <c r="E4" s="15"/>
      <c r="F4" s="15"/>
      <c r="G4" s="18"/>
      <c r="H4" s="18"/>
      <c r="I4" s="19"/>
      <c r="J4" s="19"/>
    </row>
    <row r="5" spans="1:15" x14ac:dyDescent="0.4">
      <c r="G5" s="50" t="s">
        <v>19</v>
      </c>
      <c r="H5" s="50"/>
      <c r="I5" s="20"/>
      <c r="J5" s="21"/>
      <c r="K5" s="51" t="s">
        <v>20</v>
      </c>
      <c r="L5" s="51"/>
      <c r="M5" s="21"/>
      <c r="N5" s="50" t="s">
        <v>21</v>
      </c>
      <c r="O5" s="50"/>
    </row>
    <row r="6" spans="1:15" s="25" customFormat="1" ht="135" customHeight="1" x14ac:dyDescent="0.35">
      <c r="A6" s="22"/>
      <c r="B6" s="23" t="s">
        <v>2</v>
      </c>
      <c r="C6" s="23" t="s">
        <v>3</v>
      </c>
      <c r="D6" s="23" t="s">
        <v>4</v>
      </c>
      <c r="E6" s="23" t="s">
        <v>5</v>
      </c>
      <c r="F6" s="23" t="s">
        <v>6</v>
      </c>
      <c r="G6" s="23" t="s">
        <v>14</v>
      </c>
      <c r="H6" s="27" t="s">
        <v>15</v>
      </c>
      <c r="J6" s="24" t="str">
        <f>E6</f>
        <v>Evaluator 4</v>
      </c>
      <c r="K6" s="23" t="s">
        <v>17</v>
      </c>
      <c r="L6" s="27" t="s">
        <v>16</v>
      </c>
      <c r="N6" s="23" t="s">
        <v>1</v>
      </c>
      <c r="O6" s="27" t="s">
        <v>18</v>
      </c>
    </row>
    <row r="7" spans="1:15" ht="16.5" customHeight="1" x14ac:dyDescent="0.4">
      <c r="A7" s="43" t="str">
        <f>'Evaluator 6'!A4</f>
        <v>AHI</v>
      </c>
      <c r="B7" s="46">
        <f>'Evaluator 1'!I4</f>
        <v>51</v>
      </c>
      <c r="C7" s="46">
        <f>'Evaluator 2'!I4</f>
        <v>53</v>
      </c>
      <c r="D7" s="46">
        <f>'Evaluator 3'!I4</f>
        <v>57.5</v>
      </c>
      <c r="E7" s="46">
        <f>'Evaluator 4'!I4</f>
        <v>44</v>
      </c>
      <c r="F7" s="46">
        <f>'Evaluator 5'!I4</f>
        <v>54.5</v>
      </c>
      <c r="G7" s="42">
        <f>AVERAGE(B7:F7)</f>
        <v>52</v>
      </c>
      <c r="H7" s="45">
        <f>RANK(G7,$G$7:$G$8,0)</f>
        <v>2</v>
      </c>
      <c r="J7" s="41">
        <f>'Evaluator 4'!D4</f>
        <v>35</v>
      </c>
      <c r="K7" s="42">
        <f t="shared" ref="K7:K8" si="0">AVERAGE(J7)</f>
        <v>35</v>
      </c>
      <c r="L7" s="45">
        <f>RANK(K7,$K$7:$K$8,0)</f>
        <v>1</v>
      </c>
      <c r="N7" s="44">
        <f t="shared" ref="N7:N8" si="1">G7+K7</f>
        <v>87</v>
      </c>
      <c r="O7" s="45">
        <f>RANK(N7,$N$7:$N$8,0)</f>
        <v>2</v>
      </c>
    </row>
    <row r="8" spans="1:15" s="30" customFormat="1" x14ac:dyDescent="0.4">
      <c r="A8" s="34" t="str">
        <f>'Evaluator 6'!A5</f>
        <v>Metroclean</v>
      </c>
      <c r="B8" s="33">
        <f>'Evaluator 1'!I5</f>
        <v>65</v>
      </c>
      <c r="C8" s="33">
        <f>'Evaluator 2'!I5</f>
        <v>61</v>
      </c>
      <c r="D8" s="33">
        <f>'Evaluator 3'!I5</f>
        <v>54</v>
      </c>
      <c r="E8" s="33">
        <f>'Evaluator 4'!I5</f>
        <v>54.2</v>
      </c>
      <c r="F8" s="33">
        <f>'Evaluator 5'!I5</f>
        <v>65</v>
      </c>
      <c r="G8" s="29">
        <f>AVERAGE(B8:F8)</f>
        <v>59.839999999999996</v>
      </c>
      <c r="H8" s="32">
        <f>RANK(G8,$G$7:$G$8,0)</f>
        <v>1</v>
      </c>
      <c r="J8" s="31">
        <f>'Evaluator 4'!D5</f>
        <v>30.099999999999998</v>
      </c>
      <c r="K8" s="29">
        <f t="shared" si="0"/>
        <v>30.099999999999998</v>
      </c>
      <c r="L8" s="32">
        <f>RANK(K8,$K$7:$K$8,0)</f>
        <v>2</v>
      </c>
      <c r="N8" s="28">
        <f t="shared" si="1"/>
        <v>89.94</v>
      </c>
      <c r="O8" s="32">
        <f>RANK(N8,$N$7:$N$8,0)</f>
        <v>1</v>
      </c>
    </row>
    <row r="25" spans="1:1" x14ac:dyDescent="0.4">
      <c r="A25" s="26" t="s">
        <v>22</v>
      </c>
    </row>
    <row r="26" spans="1:1" x14ac:dyDescent="0.4">
      <c r="A26" s="2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zoomScaleNormal="100" workbookViewId="0">
      <selection activeCell="B13" sqref="B13:D13"/>
    </sheetView>
  </sheetViews>
  <sheetFormatPr defaultColWidth="9.1328125" defaultRowHeight="12.75" x14ac:dyDescent="0.35"/>
  <cols>
    <col min="1" max="1" width="20.73046875" style="55" customWidth="1"/>
    <col min="2" max="16" width="9.59765625" style="55" customWidth="1"/>
    <col min="17" max="16384" width="9.1328125" style="55"/>
  </cols>
  <sheetData>
    <row r="1" spans="1:16" ht="15.75" customHeight="1" x14ac:dyDescent="0.4">
      <c r="A1" s="53" t="s">
        <v>26</v>
      </c>
      <c r="B1" s="53"/>
      <c r="C1" s="53"/>
      <c r="D1" s="53"/>
      <c r="E1" s="53"/>
      <c r="F1" s="53"/>
      <c r="G1" s="53"/>
      <c r="H1" s="53"/>
      <c r="I1" s="53"/>
      <c r="J1" s="54"/>
    </row>
    <row r="2" spans="1:16" ht="15" x14ac:dyDescent="0.4">
      <c r="A2" s="56" t="s">
        <v>25</v>
      </c>
      <c r="B2" s="56"/>
      <c r="C2" s="56"/>
      <c r="D2" s="56"/>
      <c r="E2" s="56"/>
      <c r="F2" s="56"/>
      <c r="G2" s="56"/>
      <c r="H2" s="56"/>
      <c r="I2" s="56"/>
      <c r="J2" s="57"/>
    </row>
    <row r="3" spans="1:16" ht="13.15" x14ac:dyDescent="0.4">
      <c r="A3" s="58" t="s">
        <v>27</v>
      </c>
      <c r="B3" s="59"/>
      <c r="C3" s="59"/>
      <c r="D3" s="59"/>
    </row>
    <row r="4" spans="1:16" ht="15" customHeight="1" x14ac:dyDescent="0.4">
      <c r="A4" s="58" t="s">
        <v>28</v>
      </c>
      <c r="B4" s="60" t="s">
        <v>29</v>
      </c>
      <c r="C4" s="60"/>
      <c r="D4" s="60"/>
      <c r="E4" s="61"/>
    </row>
    <row r="5" spans="1:16" s="64" customFormat="1" ht="20.25" customHeight="1" x14ac:dyDescent="0.45">
      <c r="A5" s="62" t="s">
        <v>30</v>
      </c>
      <c r="B5" s="62"/>
      <c r="C5" s="63"/>
      <c r="D5" s="63"/>
      <c r="E5" s="63"/>
      <c r="F5" s="63"/>
      <c r="G5" s="63"/>
    </row>
    <row r="6" spans="1:16" s="64" customFormat="1" ht="27" customHeight="1" thickBot="1" x14ac:dyDescent="0.4">
      <c r="A6" s="65"/>
      <c r="B6" s="66" t="s">
        <v>31</v>
      </c>
      <c r="C6" s="66"/>
      <c r="D6" s="66"/>
      <c r="E6" s="66"/>
      <c r="F6" s="66"/>
      <c r="G6" s="66"/>
      <c r="H6" s="66"/>
      <c r="I6" s="66"/>
    </row>
    <row r="7" spans="1:16" s="64" customFormat="1" ht="20.25" customHeight="1" x14ac:dyDescent="0.45">
      <c r="A7" s="67" t="s">
        <v>32</v>
      </c>
      <c r="B7" s="67"/>
      <c r="C7" s="68"/>
      <c r="D7" s="69"/>
      <c r="E7" s="69"/>
      <c r="F7" s="69"/>
      <c r="G7" s="69"/>
    </row>
    <row r="8" spans="1:16" s="64" customFormat="1" ht="27" customHeight="1" thickBot="1" x14ac:dyDescent="0.4">
      <c r="A8" s="65"/>
      <c r="B8" s="66" t="s">
        <v>33</v>
      </c>
      <c r="C8" s="66"/>
      <c r="D8" s="66"/>
      <c r="E8" s="66"/>
      <c r="F8" s="66"/>
      <c r="G8" s="66"/>
      <c r="H8" s="66"/>
      <c r="I8" s="66"/>
    </row>
    <row r="9" spans="1:16" ht="15" customHeight="1" x14ac:dyDescent="0.35"/>
    <row r="10" spans="1:16" ht="15" customHeight="1" x14ac:dyDescent="0.35"/>
    <row r="11" spans="1:16" ht="11.25" customHeight="1" thickBot="1" x14ac:dyDescent="0.4"/>
    <row r="12" spans="1:16" s="70" customFormat="1" ht="13.5" thickBot="1" x14ac:dyDescent="0.45">
      <c r="B12" s="71" t="s">
        <v>34</v>
      </c>
      <c r="C12" s="72"/>
      <c r="D12" s="73"/>
      <c r="E12" s="71" t="s">
        <v>35</v>
      </c>
      <c r="F12" s="72"/>
      <c r="G12" s="73"/>
      <c r="H12" s="71" t="s">
        <v>36</v>
      </c>
      <c r="I12" s="72"/>
      <c r="J12" s="73"/>
      <c r="K12" s="71" t="s">
        <v>37</v>
      </c>
      <c r="L12" s="72"/>
      <c r="M12" s="73"/>
      <c r="N12" s="71" t="s">
        <v>38</v>
      </c>
      <c r="O12" s="72"/>
      <c r="P12" s="73"/>
    </row>
    <row r="13" spans="1:16" s="70" customFormat="1" ht="106.5" customHeight="1" x14ac:dyDescent="0.35">
      <c r="B13" s="74" t="s">
        <v>39</v>
      </c>
      <c r="C13" s="75"/>
      <c r="D13" s="76"/>
      <c r="E13" s="77" t="s">
        <v>40</v>
      </c>
      <c r="F13" s="75"/>
      <c r="G13" s="76"/>
      <c r="H13" s="77" t="s">
        <v>41</v>
      </c>
      <c r="I13" s="75"/>
      <c r="J13" s="76"/>
      <c r="K13" s="77" t="s">
        <v>42</v>
      </c>
      <c r="L13" s="75"/>
      <c r="M13" s="76"/>
      <c r="N13" s="74" t="s">
        <v>47</v>
      </c>
      <c r="O13" s="75"/>
      <c r="P13" s="76"/>
    </row>
    <row r="14" spans="1:16" s="82" customFormat="1" ht="11.25" customHeight="1" x14ac:dyDescent="0.3">
      <c r="A14" s="78"/>
      <c r="B14" s="79" t="s">
        <v>43</v>
      </c>
      <c r="C14" s="80"/>
      <c r="D14" s="81"/>
      <c r="E14" s="79" t="s">
        <v>43</v>
      </c>
      <c r="F14" s="80"/>
      <c r="G14" s="81"/>
      <c r="H14" s="79" t="s">
        <v>43</v>
      </c>
      <c r="I14" s="80"/>
      <c r="J14" s="81"/>
      <c r="K14" s="79" t="s">
        <v>43</v>
      </c>
      <c r="L14" s="80"/>
      <c r="M14" s="81"/>
      <c r="N14" s="79" t="s">
        <v>43</v>
      </c>
      <c r="O14" s="80"/>
      <c r="P14" s="81"/>
    </row>
    <row r="15" spans="1:16" s="82" customFormat="1" x14ac:dyDescent="0.35">
      <c r="A15" s="83" t="s">
        <v>23</v>
      </c>
      <c r="B15" s="84"/>
      <c r="C15" s="85"/>
      <c r="D15" s="86"/>
      <c r="E15" s="87"/>
      <c r="F15" s="88"/>
      <c r="G15" s="89"/>
      <c r="H15" s="87"/>
      <c r="I15" s="88"/>
      <c r="J15" s="89"/>
      <c r="K15" s="87"/>
      <c r="L15" s="88"/>
      <c r="M15" s="89"/>
      <c r="N15" s="90"/>
      <c r="O15" s="91"/>
      <c r="P15" s="92"/>
    </row>
    <row r="16" spans="1:16" s="82" customFormat="1" x14ac:dyDescent="0.35">
      <c r="A16" s="83" t="s">
        <v>24</v>
      </c>
      <c r="B16" s="84"/>
      <c r="C16" s="85"/>
      <c r="D16" s="86"/>
      <c r="E16" s="87"/>
      <c r="F16" s="88"/>
      <c r="G16" s="89"/>
      <c r="H16" s="87"/>
      <c r="I16" s="88"/>
      <c r="J16" s="89"/>
      <c r="K16" s="87"/>
      <c r="L16" s="88"/>
      <c r="M16" s="89"/>
      <c r="N16" s="90"/>
      <c r="O16" s="91"/>
      <c r="P16" s="92"/>
    </row>
    <row r="17" spans="1:16" s="94" customFormat="1" ht="7.5" customHeight="1" x14ac:dyDescent="0.35">
      <c r="A17" s="93"/>
      <c r="B17" s="93"/>
      <c r="C17" s="93"/>
      <c r="D17" s="93"/>
      <c r="E17" s="93"/>
      <c r="F17" s="93"/>
      <c r="G17" s="93"/>
      <c r="H17" s="93"/>
      <c r="I17" s="93"/>
      <c r="J17" s="93"/>
      <c r="K17" s="93"/>
      <c r="L17" s="93"/>
      <c r="M17" s="93"/>
      <c r="N17" s="93"/>
      <c r="O17" s="93"/>
      <c r="P17" s="93"/>
    </row>
    <row r="18" spans="1:16" s="95" customFormat="1" ht="6.75" customHeight="1" x14ac:dyDescent="0.35"/>
    <row r="20" spans="1:16" ht="13.15" x14ac:dyDescent="0.4">
      <c r="A20" s="96"/>
      <c r="G20" s="97"/>
      <c r="H20" s="97"/>
    </row>
    <row r="21" spans="1:16" ht="13.15" x14ac:dyDescent="0.4">
      <c r="A21" s="98" t="s">
        <v>44</v>
      </c>
      <c r="G21" s="97"/>
      <c r="H21" s="97"/>
      <c r="I21" s="97"/>
      <c r="J21" s="97"/>
    </row>
    <row r="22" spans="1:16" ht="14.25" x14ac:dyDescent="0.45">
      <c r="A22" s="99"/>
      <c r="B22" s="100"/>
      <c r="F22" s="97"/>
      <c r="G22" s="97"/>
      <c r="H22" s="97"/>
      <c r="I22" s="97"/>
    </row>
    <row r="23" spans="1:16" ht="14.25" x14ac:dyDescent="0.45">
      <c r="A23" s="99"/>
      <c r="B23" s="100"/>
      <c r="F23" s="97"/>
      <c r="G23" s="97"/>
      <c r="H23" s="97"/>
      <c r="I23" s="97"/>
    </row>
    <row r="24" spans="1:16" ht="14.25" x14ac:dyDescent="0.45">
      <c r="A24" s="99"/>
      <c r="B24" s="100"/>
      <c r="E24" s="101"/>
      <c r="H24" s="97"/>
      <c r="I24" s="97"/>
    </row>
    <row r="25" spans="1:16" ht="14.25" x14ac:dyDescent="0.45">
      <c r="A25" s="99"/>
      <c r="B25" s="100"/>
      <c r="H25" s="97"/>
      <c r="I25" s="97"/>
    </row>
    <row r="26" spans="1:16" ht="14.25" x14ac:dyDescent="0.45">
      <c r="A26" s="99"/>
      <c r="B26" s="100"/>
      <c r="F26" s="97"/>
      <c r="G26" s="97"/>
      <c r="H26" s="97"/>
      <c r="I26" s="97"/>
    </row>
    <row r="27" spans="1:16" x14ac:dyDescent="0.35">
      <c r="I27" s="97"/>
      <c r="J27" s="97"/>
      <c r="K27" s="97"/>
      <c r="L27" s="97"/>
    </row>
    <row r="28" spans="1:16" ht="13.15" x14ac:dyDescent="0.4">
      <c r="A28" s="98" t="s">
        <v>45</v>
      </c>
      <c r="I28" s="97"/>
      <c r="J28" s="97"/>
      <c r="K28" s="97"/>
      <c r="L28" s="97"/>
      <c r="M28" s="97"/>
    </row>
    <row r="29" spans="1:16" ht="14.25" x14ac:dyDescent="0.45">
      <c r="B29" s="102"/>
      <c r="L29" s="97"/>
      <c r="M29" s="97"/>
    </row>
    <row r="30" spans="1:16" x14ac:dyDescent="0.35">
      <c r="L30" s="97"/>
      <c r="M30" s="97"/>
    </row>
    <row r="31" spans="1:16" x14ac:dyDescent="0.35">
      <c r="L31" s="97"/>
      <c r="M31" s="97"/>
    </row>
    <row r="32" spans="1:16" x14ac:dyDescent="0.35">
      <c r="L32" s="97"/>
      <c r="M32" s="97"/>
    </row>
    <row r="45" spans="1:1" x14ac:dyDescent="0.35">
      <c r="A45" s="103" t="s">
        <v>46</v>
      </c>
    </row>
  </sheetData>
  <mergeCells count="33">
    <mergeCell ref="B16:D16"/>
    <mergeCell ref="E16:G16"/>
    <mergeCell ref="H16:J16"/>
    <mergeCell ref="K16:M16"/>
    <mergeCell ref="N16:P16"/>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2022-02-28T15:46:12Z</dcterms:modified>
</cp:coreProperties>
</file>