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120 Electronic Access Control Migration Services -JAMIL\Evaluations\"/>
    </mc:Choice>
  </mc:AlternateContent>
  <xr:revisionPtr revIDLastSave="0" documentId="8_{16FD89ED-0FF9-4FC9-96CB-9EBF37110DE8}" xr6:coauthVersionLast="47" xr6:coauthVersionMax="47" xr10:uidLastSave="{00000000-0000-0000-0000-000000000000}"/>
  <bookViews>
    <workbookView xWindow="28680" yWindow="-120" windowWidth="29040" windowHeight="15840" activeTab="5" xr2:uid="{00000000-000D-0000-FFFF-FFFF00000000}"/>
  </bookViews>
  <sheets>
    <sheet name="1" sheetId="2" r:id="rId1"/>
    <sheet name="2" sheetId="3" r:id="rId2"/>
    <sheet name="3" sheetId="5" r:id="rId3"/>
    <sheet name="4" sheetId="9" r:id="rId4"/>
    <sheet name="5" sheetId="4" r:id="rId5"/>
    <sheet name="Summary" sheetId="1" r:id="rId6"/>
    <sheet name="Evaluation"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1" l="1"/>
  <c r="C8" i="1"/>
  <c r="D8" i="1"/>
  <c r="F8" i="1"/>
  <c r="J7" i="1"/>
  <c r="F7" i="1"/>
  <c r="D7" i="1"/>
  <c r="C7" i="1"/>
  <c r="B7" i="1"/>
  <c r="H5" i="4"/>
  <c r="H4" i="4"/>
  <c r="H5" i="9"/>
  <c r="E8" i="1" s="1"/>
  <c r="H4" i="9"/>
  <c r="E7" i="1" s="1"/>
  <c r="H5" i="5"/>
  <c r="H4" i="5"/>
  <c r="H5" i="3"/>
  <c r="H4" i="3"/>
  <c r="H5" i="2"/>
  <c r="H4" i="2"/>
  <c r="K7" i="1" l="1"/>
  <c r="J8" i="1"/>
  <c r="K8" i="1" s="1"/>
  <c r="J6" i="1"/>
  <c r="L8" i="1" l="1"/>
  <c r="L7" i="1"/>
  <c r="A8" i="1" l="1"/>
  <c r="A7" i="1"/>
  <c r="G7" i="1" l="1"/>
  <c r="N7" i="1" s="1"/>
  <c r="G8" i="1"/>
  <c r="N8" i="1" s="1"/>
  <c r="O8" i="1" s="1"/>
  <c r="O7" i="1" l="1"/>
  <c r="H8"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F5C25D89-C53E-46E3-A9D2-0B9F5FE9FDAF}">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D3E6F307-7FC2-4B7F-BD48-BB02E1F773AA}">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<sst xmlns="http://schemas.openxmlformats.org/spreadsheetml/2006/main" count="82" uniqueCount="44">
  <si>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</si>
  <si>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</si>
  <si>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</si>
  <si>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</si>
  <si>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</si>
  <si>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</si>
  <si>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</si>
  <si>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</si>
  <si>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</si>
  <si>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</si>
  <si>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</si>
  <si>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</si>
  <si>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</si>
  <si>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</si>
  <si>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</si>
  <si>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</si>
  <si>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</si>
  <si>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</si>
  <si>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</si>
  <si>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</si>
  <si>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</si>
  <si>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</si>
  <si>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 xml:space="preserve">RFP730-22120 Electronic Access Control Migration Services </t>
  </si>
  <si>
    <t>Dowley</t>
  </si>
  <si>
    <t>Security Control Systems</t>
  </si>
  <si>
    <t>University of Houston Evaluation Matrix $1 Million+</t>
  </si>
  <si>
    <t>Name</t>
  </si>
  <si>
    <t>Evaluation Due Date</t>
  </si>
  <si>
    <t>7/21/2022 @ 11AM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</si>
  <si>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</si>
  <si>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</si>
  <si>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</si>
  <si>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</si>
  <si>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</si>
  <si>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</si>
  <si>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</si>
  <si>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</si>
  <si>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Qualifications and experience with a focus on migration of electronic access control specific to institutions of higher education and other governmental entities.</t>
  </si>
  <si>
    <t>Qualifications and experience related to migration services from previous projects.</t>
  </si>
  <si>
    <t>Qualification and Experience of technicians to perform the work</t>
  </si>
  <si>
    <t>Points (1-5)</t>
  </si>
  <si>
    <t xml:space="preserve">Committee Members: </t>
  </si>
  <si>
    <t>Updated: 10/19</t>
  </si>
  <si>
    <t>Cost: Respondent hourly rate/pricing.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</si>
</sst>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b/>
      <sz val="10"/>
      <color rgb="FFFF0000"/>
      <name val="Arial"/>
      <family val="2"/>
    </font>
    <font>
      <b/>
      <sz val="10"/>
      <color theme="1"/>
      <name val="Arial"/>
      <family val="2"/>
    </font>
    <font>
      <sz val="8"/>
      <name val="Arial"/>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9"/>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5"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104">
    <xf numFmtId="0" fontId="0" fillId="0" borderId="0" xfId="0"/>
    <xf numFmtId="0" fontId="0" fillId="0" borderId="0" xfId="0" applyBorder="1"/>
    <xf numFmtId="0" fontId="13" fillId="0" borderId="0" xfId="0" applyFont="1" applyBorder="1" applyAlignment="1"/>
    <xf numFmtId="0" fontId="0" fillId="0" borderId="0" xfId="0" applyBorder="1"/>
    <xf numFmtId="0" fontId="13" fillId="0" borderId="0" xfId="0" applyFont="1" applyBorder="1" applyAlignment="1"/>
    <xf numFmtId="0" fontId="0" fillId="0" borderId="0" xfId="0"/>
    <xf numFmtId="0" fontId="15" fillId="0" borderId="0" xfId="0" applyFont="1"/>
    <xf numFmtId="0" fontId="0" fillId="0" borderId="0" xfId="0"/>
    <xf numFmtId="0" fontId="13" fillId="0" borderId="0" xfId="0" applyFont="1" applyBorder="1" applyAlignment="1">
      <alignment horizontal="left"/>
    </xf>
    <xf numFmtId="0" fontId="36" fillId="0" borderId="0" xfId="0" applyFont="1" applyBorder="1" applyAlignment="1">
      <alignment horizontal="left"/>
    </xf>
    <xf numFmtId="0" fontId="36" fillId="26" borderId="0" xfId="0" applyFont="1" applyFill="1" applyAlignment="1"/>
    <xf numFmtId="0" fontId="37" fillId="26" borderId="0" xfId="0" applyFont="1" applyFill="1"/>
    <xf numFmtId="0" fontId="13" fillId="26" borderId="0" xfId="0" applyFont="1" applyFill="1" applyAlignment="1"/>
    <xf numFmtId="0" fontId="14" fillId="26" borderId="0" xfId="0" applyFont="1" applyFill="1"/>
    <xf numFmtId="0" fontId="37" fillId="26" borderId="0" xfId="0" applyFont="1" applyFill="1" applyBorder="1"/>
    <xf numFmtId="0" fontId="14" fillId="26" borderId="0" xfId="0" applyFont="1" applyFill="1" applyBorder="1"/>
    <xf numFmtId="0" fontId="13" fillId="26" borderId="0" xfId="0" applyFont="1" applyFill="1" applyBorder="1"/>
    <xf numFmtId="0" fontId="13" fillId="26" borderId="0" xfId="0" applyFont="1" applyFill="1"/>
    <xf numFmtId="0" fontId="13" fillId="26" borderId="0" xfId="0" applyFont="1" applyFill="1" applyBorder="1" applyAlignment="1">
      <alignment horizontal="left" vertical="center"/>
    </xf>
    <xf numFmtId="0" fontId="13" fillId="26" borderId="0" xfId="0" applyFont="1" applyFill="1" applyBorder="1" applyAlignment="1">
      <alignment horizontal="right" textRotation="90" wrapText="1"/>
    </xf>
    <xf numFmtId="0" fontId="34" fillId="26" borderId="0" xfId="0" applyFont="1" applyFill="1" applyBorder="1" applyAlignment="1">
      <alignment horizontal="right" textRotation="90" wrapText="1"/>
    </xf>
    <xf numFmtId="0" fontId="13" fillId="26" borderId="0" xfId="0" applyFont="1" applyFill="1" applyAlignment="1">
      <alignment horizontal="center" vertical="center"/>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4" fontId="14" fillId="26" borderId="12" xfId="0" applyNumberFormat="1" applyFont="1" applyFill="1" applyBorder="1" applyAlignment="1">
      <alignment horizontal="right"/>
    </xf>
    <xf numFmtId="0" fontId="14" fillId="26" borderId="12" xfId="0" applyFont="1" applyFill="1" applyBorder="1" applyAlignment="1">
      <alignment horizontal="right"/>
    </xf>
    <xf numFmtId="4" fontId="14" fillId="26" borderId="12" xfId="0" applyNumberFormat="1" applyFont="1" applyFill="1" applyBorder="1"/>
    <xf numFmtId="0" fontId="14" fillId="26" borderId="12" xfId="0" applyFont="1" applyFill="1" applyBorder="1" applyAlignment="1">
      <alignment horizontal="left"/>
    </xf>
    <xf numFmtId="0" fontId="38" fillId="26" borderId="0" xfId="0" applyFont="1" applyFill="1"/>
    <xf numFmtId="0" fontId="34" fillId="25" borderId="14" xfId="0" applyFont="1" applyFill="1" applyBorder="1" applyAlignment="1">
      <alignment horizontal="right" textRotation="90"/>
    </xf>
    <xf numFmtId="0" fontId="35" fillId="25" borderId="15" xfId="0" applyFont="1" applyFill="1" applyBorder="1" applyAlignment="1">
      <alignment horizontal="right"/>
    </xf>
    <xf numFmtId="0" fontId="14" fillId="24" borderId="11" xfId="0" applyFont="1" applyFill="1" applyBorder="1" applyAlignment="1">
      <alignment horizontal="left"/>
    </xf>
    <xf numFmtId="4" fontId="35" fillId="24" borderId="11" xfId="0" applyNumberFormat="1" applyFont="1" applyFill="1" applyBorder="1" applyAlignment="1">
      <alignment horizontal="right"/>
    </xf>
    <xf numFmtId="0" fontId="14" fillId="24" borderId="0" xfId="0" applyFont="1" applyFill="1"/>
    <xf numFmtId="4" fontId="14" fillId="24" borderId="11" xfId="0" applyNumberFormat="1" applyFont="1" applyFill="1" applyBorder="1" applyAlignment="1">
      <alignment horizontal="right"/>
    </xf>
    <xf numFmtId="0" fontId="14" fillId="24" borderId="11" xfId="0" applyFont="1" applyFill="1" applyBorder="1" applyAlignment="1">
      <alignment horizontal="right"/>
    </xf>
    <xf numFmtId="0" fontId="35" fillId="24" borderId="13" xfId="0" applyFont="1" applyFill="1" applyBorder="1" applyAlignment="1">
      <alignment horizontal="right"/>
    </xf>
    <xf numFmtId="4" fontId="14" fillId="24" borderId="11" xfId="0" applyNumberFormat="1" applyFont="1" applyFill="1" applyBorder="1"/>
    <xf numFmtId="0" fontId="15" fillId="0" borderId="0" xfId="98" applyFont="1"/>
    <xf numFmtId="0" fontId="39" fillId="0" borderId="10" xfId="100" applyFont="1" applyBorder="1" applyAlignment="1">
      <alignment horizontal="right"/>
    </xf>
    <xf numFmtId="0" fontId="41" fillId="0" borderId="10" xfId="100" applyFont="1" applyFill="1" applyBorder="1" applyAlignment="1">
      <alignment horizontal="right"/>
    </xf>
    <xf numFmtId="0" fontId="40" fillId="0" borderId="0" xfId="98" applyFont="1" applyFill="1" applyBorder="1"/>
    <xf numFmtId="0" fontId="15" fillId="0" borderId="0" xfId="98" applyFont="1"/>
    <xf numFmtId="0" fontId="15" fillId="0" borderId="0" xfId="98" applyFont="1"/>
    <xf numFmtId="0" fontId="15" fillId="0" borderId="0" xfId="98" applyFont="1"/>
    <xf numFmtId="0" fontId="15" fillId="0" borderId="0" xfId="98" applyFont="1"/>
    <xf numFmtId="0" fontId="42" fillId="0" borderId="10" xfId="100" applyFont="1" applyBorder="1" applyAlignment="1">
      <alignment horizontal="center"/>
    </xf>
    <xf numFmtId="0" fontId="39" fillId="0" borderId="0" xfId="98" applyFont="1" applyAlignment="1">
      <alignment horizontal="left"/>
    </xf>
    <xf numFmtId="0" fontId="36" fillId="26" borderId="0" xfId="0" applyFont="1" applyFill="1" applyAlignment="1">
      <alignment horizontal="right"/>
    </xf>
    <xf numFmtId="0" fontId="36" fillId="26" borderId="0" xfId="0" applyFont="1" applyFill="1" applyBorder="1" applyAlignment="1">
      <alignment horizontal="right"/>
    </xf>
    <xf numFmtId="0" fontId="36" fillId="0" borderId="0" xfId="0" applyFont="1" applyFill="1" applyAlignment="1">
      <alignment horizontal="left"/>
    </xf>
    <xf numFmtId="0" fontId="13" fillId="26" borderId="0" xfId="98" applyFont="1" applyFill="1" applyAlignment="1">
      <alignment horizontal="left" wrapText="1"/>
    </xf>
    <xf numFmtId="0" fontId="13" fillId="26" borderId="0" xfId="98" applyFont="1" applyFill="1" applyAlignment="1">
      <alignment wrapText="1"/>
    </xf>
    <xf numFmtId="0" fontId="15" fillId="26" borderId="0" xfId="98" applyFill="1"/>
    <xf numFmtId="0" fontId="13" fillId="0" borderId="0" xfId="98" applyFont="1" applyAlignment="1">
      <alignment horizontal="left"/>
    </xf>
    <xf numFmtId="0" fontId="14" fillId="26" borderId="0" xfId="98" applyFont="1" applyFill="1"/>
    <xf numFmtId="0" fontId="42" fillId="26" borderId="0" xfId="105" applyFont="1" applyFill="1" applyAlignment="1">
      <alignment horizontal="left"/>
    </xf>
    <xf numFmtId="0" fontId="15" fillId="24" borderId="0" xfId="105" applyFont="1" applyFill="1" applyAlignment="1">
      <alignment horizontal="center"/>
    </xf>
    <xf numFmtId="164" fontId="44" fillId="0" borderId="0" xfId="105" applyNumberFormat="1" applyFont="1" applyAlignment="1">
      <alignment horizontal="center"/>
    </xf>
    <xf numFmtId="0" fontId="44" fillId="26" borderId="0" xfId="105" applyFont="1" applyFill="1"/>
    <xf numFmtId="0" fontId="46" fillId="26" borderId="0" xfId="106" applyFont="1" applyFill="1" applyAlignment="1">
      <alignment horizontal="left" wrapText="1"/>
    </xf>
    <xf numFmtId="0" fontId="46" fillId="26" borderId="0" xfId="106" applyFont="1" applyFill="1" applyAlignment="1">
      <alignment wrapText="1"/>
    </xf>
    <xf numFmtId="0" fontId="15" fillId="24" borderId="16" xfId="98" applyFill="1" applyBorder="1" applyAlignment="1">
      <alignment horizontal="center" wrapText="1"/>
    </xf>
    <xf numFmtId="0" fontId="47" fillId="26" borderId="0" xfId="98" applyFont="1" applyFill="1" applyAlignment="1">
      <alignment horizontal="left" wrapText="1"/>
    </xf>
    <xf numFmtId="0" fontId="46" fillId="26" borderId="0" xfId="106" applyFont="1" applyFill="1" applyAlignment="1">
      <alignment horizontal="left"/>
    </xf>
    <xf numFmtId="0" fontId="46" fillId="26" borderId="0" xfId="106" applyFont="1" applyFill="1" applyAlignment="1"/>
    <xf numFmtId="0" fontId="46" fillId="26" borderId="0" xfId="106" applyFont="1" applyFill="1" applyAlignment="1">
      <alignment horizontal="left"/>
    </xf>
    <xf numFmtId="0" fontId="15" fillId="26" borderId="0" xfId="98" applyFill="1" applyAlignment="1">
      <alignment horizontal="center"/>
    </xf>
    <xf numFmtId="0" fontId="39" fillId="27" borderId="17" xfId="98" applyFont="1" applyFill="1" applyBorder="1" applyAlignment="1">
      <alignment horizontal="left"/>
    </xf>
    <xf numFmtId="0" fontId="39" fillId="27" borderId="18" xfId="98" applyFont="1" applyFill="1" applyBorder="1" applyAlignment="1">
      <alignment horizontal="left"/>
    </xf>
    <xf numFmtId="0" fontId="39" fillId="27" borderId="19" xfId="98" applyFont="1" applyFill="1" applyBorder="1" applyAlignment="1">
      <alignment horizontal="left"/>
    </xf>
    <xf numFmtId="0" fontId="48" fillId="26" borderId="17" xfId="98" applyFont="1" applyFill="1" applyBorder="1" applyAlignment="1">
      <alignment horizontal="left" vertical="top" wrapText="1"/>
    </xf>
    <xf numFmtId="0" fontId="47" fillId="26" borderId="18" xfId="98" applyFont="1" applyFill="1" applyBorder="1" applyAlignment="1">
      <alignment horizontal="left" vertical="top" wrapText="1"/>
    </xf>
    <xf numFmtId="0" fontId="47" fillId="26" borderId="19" xfId="98" applyFont="1" applyFill="1" applyBorder="1" applyAlignment="1">
      <alignment horizontal="left" vertical="top" wrapText="1"/>
    </xf>
    <xf numFmtId="0" fontId="47" fillId="26" borderId="17" xfId="98" applyFont="1" applyFill="1" applyBorder="1" applyAlignment="1">
      <alignment horizontal="left" vertical="top" wrapText="1"/>
    </xf>
    <xf numFmtId="0" fontId="49" fillId="26" borderId="0" xfId="98" applyFont="1" applyFill="1" applyAlignment="1">
      <alignment wrapText="1"/>
    </xf>
    <xf numFmtId="0" fontId="49" fillId="25" borderId="20" xfId="98" applyFont="1" applyFill="1" applyBorder="1" applyAlignment="1">
      <alignment horizontal="center" wrapText="1"/>
    </xf>
    <xf numFmtId="0" fontId="49" fillId="25" borderId="21" xfId="98" applyFont="1" applyFill="1" applyBorder="1" applyAlignment="1">
      <alignment horizontal="center" wrapText="1"/>
    </xf>
    <xf numFmtId="0" fontId="49" fillId="25" borderId="22" xfId="98" applyFont="1" applyFill="1" applyBorder="1" applyAlignment="1">
      <alignment horizontal="center" wrapText="1"/>
    </xf>
    <xf numFmtId="0" fontId="49" fillId="26" borderId="0" xfId="98" applyFont="1" applyFill="1" applyAlignment="1">
      <alignment horizontal="center" wrapText="1"/>
    </xf>
    <xf numFmtId="0" fontId="47" fillId="26" borderId="11" xfId="98" applyFont="1" applyFill="1" applyBorder="1" applyAlignment="1">
      <alignment wrapText="1"/>
    </xf>
    <xf numFmtId="0" fontId="15" fillId="0" borderId="13" xfId="98" applyBorder="1" applyAlignment="1">
      <alignment horizontal="center"/>
    </xf>
    <xf numFmtId="0" fontId="15" fillId="0" borderId="11" xfId="98" applyBorder="1" applyAlignment="1">
      <alignment horizontal="center"/>
    </xf>
    <xf numFmtId="0" fontId="15" fillId="0" borderId="23" xfId="98" applyBorder="1" applyAlignment="1">
      <alignment horizontal="center"/>
    </xf>
    <xf numFmtId="0" fontId="15" fillId="24" borderId="13" xfId="98" applyFill="1" applyBorder="1" applyAlignment="1">
      <alignment horizontal="center"/>
    </xf>
    <xf numFmtId="0" fontId="15" fillId="24" borderId="11" xfId="98" applyFill="1" applyBorder="1" applyAlignment="1">
      <alignment horizontal="center"/>
    </xf>
    <xf numFmtId="0" fontId="15" fillId="24" borderId="23" xfId="98" applyFill="1" applyBorder="1" applyAlignment="1">
      <alignment horizontal="center"/>
    </xf>
    <xf numFmtId="0" fontId="47" fillId="26" borderId="12" xfId="98" applyFont="1" applyFill="1" applyBorder="1" applyAlignment="1">
      <alignment wrapText="1"/>
    </xf>
    <xf numFmtId="0" fontId="15" fillId="0" borderId="15" xfId="98" applyBorder="1" applyAlignment="1">
      <alignment horizontal="center"/>
    </xf>
    <xf numFmtId="0" fontId="15" fillId="0" borderId="12" xfId="98" applyBorder="1" applyAlignment="1">
      <alignment horizontal="center"/>
    </xf>
    <xf numFmtId="0" fontId="15" fillId="0" borderId="24" xfId="98" applyBorder="1" applyAlignment="1">
      <alignment horizontal="center"/>
    </xf>
    <xf numFmtId="0" fontId="15" fillId="24" borderId="15" xfId="98" applyFill="1" applyBorder="1" applyAlignment="1">
      <alignment horizontal="center"/>
    </xf>
    <xf numFmtId="0" fontId="15" fillId="24" borderId="12" xfId="98" applyFill="1" applyBorder="1" applyAlignment="1">
      <alignment horizontal="center"/>
    </xf>
    <xf numFmtId="0" fontId="15" fillId="24" borderId="24" xfId="98" applyFill="1" applyBorder="1" applyAlignment="1">
      <alignment horizontal="center"/>
    </xf>
    <xf numFmtId="0" fontId="15" fillId="28" borderId="0" xfId="98" applyFill="1"/>
    <xf numFmtId="0" fontId="15" fillId="28" borderId="25" xfId="98" applyFill="1" applyBorder="1"/>
    <xf numFmtId="0" fontId="15" fillId="26" borderId="10" xfId="98" applyFill="1" applyBorder="1"/>
    <xf numFmtId="0" fontId="41" fillId="26" borderId="0" xfId="98" applyFont="1" applyFill="1"/>
    <xf numFmtId="0" fontId="15" fillId="26" borderId="0" xfId="98" applyFill="1" applyAlignment="1">
      <alignment wrapText="1"/>
    </xf>
    <xf numFmtId="0" fontId="50" fillId="0" borderId="0" xfId="105" applyFont="1" applyAlignment="1">
      <alignment horizontal="left"/>
    </xf>
    <xf numFmtId="0" fontId="1" fillId="26" borderId="0" xfId="105" applyFill="1"/>
    <xf numFmtId="0" fontId="47" fillId="26" borderId="0" xfId="98" applyFont="1" applyFill="1"/>
    <xf numFmtId="0" fontId="45" fillId="26" borderId="0" xfId="106" applyFill="1"/>
    <xf numFmtId="0" fontId="38" fillId="26" borderId="0" xfId="98" applyFont="1" applyFill="1"/>
  </cellXfs>
  <cellStyles count="10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6" xr:uid="{05D81FC9-914F-425B-B972-EDD048BE0FDA}"/>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2875109-6A54-49E3-96AB-805C3FBE4EC6}"/>
    <cellStyle name="Normal 4 11" xfId="103" xr:uid="{71CBFB46-2B3D-4E3E-B9E7-F489BBF5A10E}"/>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E56A87F6-608E-47B8-8921-5CF76479CAD8}"/>
    <cellStyle name="Normal 6" xfId="97" xr:uid="{19E805BD-DA0B-48B6-8BF7-C60CE63E8245}"/>
    <cellStyle name="Normal 7" xfId="102" xr:uid="{82587DFC-9D0D-4C2C-B4E2-E1347EC4778B}"/>
    <cellStyle name="Normal 8" xfId="105" xr:uid="{FE6E5582-EA96-462A-A885-FF002410ED2A}"/>
    <cellStyle name="Note 2" xfId="5" xr:uid="{00000000-0005-0000-0000-000056000000}"/>
    <cellStyle name="Note 3" xfId="89" xr:uid="{00000000-0005-0000-0000-000057000000}"/>
    <cellStyle name="Note 4" xfId="42" xr:uid="{00000000-0005-0000-0000-000058000000}"/>
    <cellStyle name="Note 4 2" xfId="99" xr:uid="{4A45F52E-BA37-4C97-8996-A4194648EB25}"/>
    <cellStyle name="Output 2" xfId="84" xr:uid="{00000000-0005-0000-0000-000059000000}"/>
    <cellStyle name="Output 3" xfId="43" xr:uid="{00000000-0005-0000-0000-00005A000000}"/>
    <cellStyle name="Percent 2" xfId="101" xr:uid="{27C812A7-BB54-4A44-B6FB-1BED4D3C8A94}"/>
    <cellStyle name="Percent 3" xfId="104" xr:uid="{0A0ED4BA-4028-4ED3-9AB2-23C8AA6C439D}"/>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8392FC85-FAC4-4FB2-A0F1-CDFFFFE0EE3F}"/>
            </a:ext>
          </a:extLst>
        </xdr:cNvPr>
        <xdr:cNvSpPr txBox="1"/>
      </xdr:nvSpPr>
      <xdr:spPr>
        <a:xfrm>
          <a:off x="77438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workbookViewId="0">
      <selection activeCell="H4" sqref="H4"/>
    </sheetView>
  </sheetViews>
  <sheetFormatPr defaultRowHeight="12.75" x14ac:dyDescent="0.2"/>
  <cols>
    <col min="1" max="3" width="9.42578125" customWidth="1"/>
    <col min="4" max="7" width="8.85546875" customWidth="1"/>
    <col min="8" max="8" width="8.85546875" style="7" customWidth="1"/>
  </cols>
  <sheetData>
    <row r="1" spans="1:10" ht="15.75" x14ac:dyDescent="0.25">
      <c r="A1" s="9" t="s">
        <v>0</v>
      </c>
      <c r="B1" s="8"/>
      <c r="C1" s="8"/>
      <c r="D1" s="8"/>
      <c r="E1" s="4"/>
      <c r="F1" s="4"/>
      <c r="G1" s="4"/>
      <c r="H1" s="4"/>
    </row>
    <row r="2" spans="1:10" ht="15.75" x14ac:dyDescent="0.25">
      <c r="A2" s="2"/>
      <c r="B2" s="1"/>
      <c r="C2" s="3"/>
      <c r="D2" s="3"/>
      <c r="E2" s="3"/>
      <c r="F2" s="3"/>
      <c r="G2" s="3"/>
      <c r="H2" s="3"/>
      <c r="I2" s="3"/>
    </row>
    <row r="3" spans="1:10" s="6" customFormat="1" x14ac:dyDescent="0.2">
      <c r="A3" s="46"/>
      <c r="B3" s="46"/>
      <c r="C3" s="46"/>
      <c r="D3" s="39" t="s">
        <v>7</v>
      </c>
      <c r="E3" s="39" t="s">
        <v>8</v>
      </c>
      <c r="F3" s="39" t="s">
        <v>9</v>
      </c>
      <c r="G3" s="39" t="s">
        <v>10</v>
      </c>
      <c r="H3" s="40" t="s">
        <v>11</v>
      </c>
    </row>
    <row r="4" spans="1:10" x14ac:dyDescent="0.2">
      <c r="A4" s="47" t="s">
        <v>23</v>
      </c>
      <c r="B4" s="47"/>
      <c r="C4" s="47"/>
      <c r="D4" s="38">
        <v>0</v>
      </c>
      <c r="E4" s="38">
        <v>24</v>
      </c>
      <c r="F4" s="38">
        <v>16</v>
      </c>
      <c r="G4" s="38">
        <v>16</v>
      </c>
      <c r="H4" s="41">
        <f>SUM(E4:G4)</f>
        <v>56</v>
      </c>
    </row>
    <row r="5" spans="1:10" x14ac:dyDescent="0.2">
      <c r="A5" s="47" t="s">
        <v>24</v>
      </c>
      <c r="B5" s="47"/>
      <c r="C5" s="47"/>
      <c r="D5" s="38">
        <v>0</v>
      </c>
      <c r="E5" s="38">
        <v>18</v>
      </c>
      <c r="F5" s="38">
        <v>12</v>
      </c>
      <c r="G5" s="38">
        <v>12</v>
      </c>
      <c r="H5" s="41">
        <f>SUM(E5:G5)</f>
        <v>42</v>
      </c>
      <c r="J5" s="5"/>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workbookViewId="0">
      <selection activeCell="H4" sqref="H4"/>
    </sheetView>
  </sheetViews>
  <sheetFormatPr defaultRowHeight="12.75" x14ac:dyDescent="0.2"/>
  <sheetData>
    <row r="1" spans="1:15" ht="15.75" x14ac:dyDescent="0.25">
      <c r="A1" s="9" t="s">
        <v>0</v>
      </c>
      <c r="B1" s="8"/>
      <c r="C1" s="8"/>
      <c r="D1" s="8"/>
      <c r="E1" s="4"/>
      <c r="F1" s="4"/>
      <c r="G1" s="4"/>
      <c r="H1" s="4"/>
      <c r="I1" s="4"/>
      <c r="J1" s="4"/>
    </row>
    <row r="2" spans="1:15" ht="15.75" x14ac:dyDescent="0.25">
      <c r="A2" s="4"/>
      <c r="B2" s="3"/>
      <c r="C2" s="3"/>
      <c r="D2" s="3"/>
      <c r="E2" s="3"/>
      <c r="F2" s="3"/>
      <c r="G2" s="3"/>
      <c r="H2" s="3"/>
      <c r="I2" s="3"/>
      <c r="J2" s="3"/>
    </row>
    <row r="3" spans="1:15" x14ac:dyDescent="0.2">
      <c r="A3" s="46"/>
      <c r="B3" s="46"/>
      <c r="C3" s="46"/>
      <c r="D3" s="39" t="s">
        <v>7</v>
      </c>
      <c r="E3" s="39" t="s">
        <v>8</v>
      </c>
      <c r="F3" s="39" t="s">
        <v>9</v>
      </c>
      <c r="G3" s="39" t="s">
        <v>10</v>
      </c>
      <c r="H3" s="40" t="s">
        <v>11</v>
      </c>
      <c r="I3" s="6"/>
      <c r="J3" s="6"/>
      <c r="K3" s="6"/>
      <c r="L3" s="6"/>
      <c r="M3" s="6"/>
      <c r="N3" s="6"/>
      <c r="O3" s="6"/>
    </row>
    <row r="4" spans="1:15" x14ac:dyDescent="0.2">
      <c r="A4" s="47" t="s">
        <v>23</v>
      </c>
      <c r="B4" s="47"/>
      <c r="C4" s="47"/>
      <c r="D4" s="38">
        <v>0</v>
      </c>
      <c r="E4" s="42">
        <v>21</v>
      </c>
      <c r="F4" s="42">
        <v>14</v>
      </c>
      <c r="G4" s="42">
        <v>12</v>
      </c>
      <c r="H4" s="41">
        <f>SUM(E4:G4)</f>
        <v>47</v>
      </c>
      <c r="I4" s="7"/>
      <c r="J4" s="7"/>
      <c r="K4" s="7"/>
      <c r="L4" s="7"/>
      <c r="M4" s="7"/>
      <c r="N4" s="7"/>
      <c r="O4" s="7"/>
    </row>
    <row r="5" spans="1:15" x14ac:dyDescent="0.2">
      <c r="A5" s="47" t="s">
        <v>24</v>
      </c>
      <c r="B5" s="47"/>
      <c r="C5" s="47"/>
      <c r="D5" s="38">
        <v>0</v>
      </c>
      <c r="E5" s="42">
        <v>24</v>
      </c>
      <c r="F5" s="42">
        <v>16</v>
      </c>
      <c r="G5" s="42">
        <v>16</v>
      </c>
      <c r="H5" s="41">
        <f>SUM(E5:G5)</f>
        <v>56</v>
      </c>
      <c r="I5" s="7"/>
      <c r="J5" s="7"/>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row r="28" spans="1:15" x14ac:dyDescent="0.2">
      <c r="A28" s="7"/>
      <c r="B28" s="7"/>
      <c r="C28" s="7"/>
      <c r="D28" s="7"/>
      <c r="E28" s="7"/>
      <c r="F28" s="7"/>
      <c r="G28" s="7"/>
      <c r="H28" s="7"/>
      <c r="I28" s="7"/>
      <c r="J28" s="7"/>
      <c r="K28" s="7"/>
      <c r="L28" s="7"/>
      <c r="M28" s="7"/>
      <c r="N28" s="7"/>
      <c r="O28" s="7"/>
    </row>
    <row r="29" spans="1:15" x14ac:dyDescent="0.2">
      <c r="A29" s="7"/>
      <c r="B29" s="7"/>
      <c r="C29" s="7"/>
      <c r="D29" s="7"/>
      <c r="E29" s="7"/>
      <c r="F29" s="7"/>
      <c r="G29" s="7"/>
      <c r="H29" s="7"/>
      <c r="I29" s="7"/>
      <c r="J29" s="7"/>
      <c r="K29" s="7"/>
      <c r="L29" s="7"/>
      <c r="M29" s="7"/>
      <c r="N29" s="7"/>
      <c r="O29" s="7"/>
    </row>
    <row r="30" spans="1:15" x14ac:dyDescent="0.2">
      <c r="A30" s="7"/>
      <c r="B30" s="7"/>
      <c r="C30" s="7"/>
      <c r="D30" s="7"/>
      <c r="E30" s="7"/>
      <c r="F30" s="7"/>
      <c r="G30" s="7"/>
      <c r="H30" s="7"/>
      <c r="I30" s="7"/>
      <c r="J30" s="7"/>
      <c r="K30" s="7"/>
      <c r="L30" s="7"/>
      <c r="M30" s="7"/>
      <c r="N30" s="7"/>
      <c r="O30" s="7"/>
    </row>
    <row r="31" spans="1:15" x14ac:dyDescent="0.2">
      <c r="A31" s="7"/>
      <c r="B31" s="7"/>
      <c r="C31" s="7"/>
      <c r="D31" s="7"/>
      <c r="E31" s="7"/>
      <c r="F31" s="7"/>
      <c r="G31" s="7"/>
      <c r="H31" s="7"/>
      <c r="I31" s="7"/>
      <c r="J31" s="7"/>
      <c r="K31" s="7"/>
      <c r="L31" s="7"/>
      <c r="M31" s="7"/>
      <c r="N31" s="7"/>
      <c r="O31"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workbookViewId="0">
      <selection activeCell="I16" sqref="I16"/>
    </sheetView>
  </sheetViews>
  <sheetFormatPr defaultRowHeight="12.75" x14ac:dyDescent="0.2"/>
  <sheetData>
    <row r="1" spans="1:15" ht="15.75" x14ac:dyDescent="0.25">
      <c r="A1" s="9" t="s">
        <v>0</v>
      </c>
      <c r="B1" s="8"/>
      <c r="C1" s="8"/>
      <c r="D1" s="8"/>
      <c r="E1" s="4"/>
      <c r="F1" s="4"/>
      <c r="G1" s="4"/>
      <c r="H1" s="4"/>
      <c r="I1" s="4"/>
      <c r="J1" s="4"/>
      <c r="K1" s="7"/>
    </row>
    <row r="2" spans="1:15" ht="15.75" x14ac:dyDescent="0.25">
      <c r="A2" s="4"/>
      <c r="B2" s="3"/>
      <c r="C2" s="3"/>
      <c r="D2" s="3"/>
      <c r="E2" s="3"/>
      <c r="F2" s="3"/>
      <c r="G2" s="3"/>
      <c r="H2" s="3"/>
      <c r="I2" s="3"/>
      <c r="J2" s="3"/>
      <c r="K2" s="3"/>
    </row>
    <row r="3" spans="1:15" x14ac:dyDescent="0.2">
      <c r="A3" s="46"/>
      <c r="B3" s="46"/>
      <c r="C3" s="46"/>
      <c r="D3" s="39" t="s">
        <v>7</v>
      </c>
      <c r="E3" s="39" t="s">
        <v>8</v>
      </c>
      <c r="F3" s="39" t="s">
        <v>9</v>
      </c>
      <c r="G3" s="39" t="s">
        <v>10</v>
      </c>
      <c r="H3" s="40" t="s">
        <v>11</v>
      </c>
      <c r="I3" s="6"/>
      <c r="J3" s="6"/>
      <c r="K3" s="6"/>
      <c r="L3" s="6"/>
      <c r="M3" s="6"/>
      <c r="N3" s="6"/>
      <c r="O3" s="6"/>
    </row>
    <row r="4" spans="1:15" x14ac:dyDescent="0.2">
      <c r="A4" s="47" t="s">
        <v>23</v>
      </c>
      <c r="B4" s="47"/>
      <c r="C4" s="47"/>
      <c r="D4" s="38">
        <v>0</v>
      </c>
      <c r="E4" s="43">
        <v>30</v>
      </c>
      <c r="F4" s="43">
        <v>20</v>
      </c>
      <c r="G4" s="43">
        <v>16</v>
      </c>
      <c r="H4" s="41">
        <f>SUM(E4:G4)</f>
        <v>66</v>
      </c>
      <c r="I4" s="7"/>
      <c r="J4" s="7"/>
      <c r="K4" s="7"/>
      <c r="L4" s="7"/>
      <c r="M4" s="7"/>
      <c r="N4" s="7"/>
      <c r="O4" s="7"/>
    </row>
    <row r="5" spans="1:15" x14ac:dyDescent="0.2">
      <c r="A5" s="47" t="s">
        <v>24</v>
      </c>
      <c r="B5" s="47"/>
      <c r="C5" s="47"/>
      <c r="D5" s="38">
        <v>0</v>
      </c>
      <c r="E5" s="43">
        <v>18</v>
      </c>
      <c r="F5" s="43">
        <v>16</v>
      </c>
      <c r="G5" s="43">
        <v>16</v>
      </c>
      <c r="H5" s="41">
        <f>SUM(E5:G5)</f>
        <v>50</v>
      </c>
      <c r="I5" s="7"/>
      <c r="J5" s="7"/>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row r="28" spans="1:15" x14ac:dyDescent="0.2">
      <c r="A28" s="7"/>
      <c r="B28" s="7"/>
      <c r="C28" s="7"/>
      <c r="D28" s="7"/>
      <c r="E28" s="7"/>
      <c r="F28" s="7"/>
      <c r="G28" s="7"/>
      <c r="H28" s="7"/>
      <c r="I28" s="7"/>
      <c r="J28" s="7"/>
      <c r="K28" s="7"/>
      <c r="L28" s="7"/>
      <c r="M28" s="7"/>
      <c r="N28" s="7"/>
      <c r="O28" s="7"/>
    </row>
    <row r="29" spans="1:15" x14ac:dyDescent="0.2">
      <c r="A29" s="7"/>
      <c r="B29" s="7"/>
      <c r="C29" s="7"/>
      <c r="D29" s="7"/>
      <c r="E29" s="7"/>
      <c r="F29" s="7"/>
      <c r="G29" s="7"/>
      <c r="H29" s="7"/>
      <c r="I29" s="7"/>
      <c r="J29" s="7"/>
      <c r="K29" s="7"/>
      <c r="L29" s="7"/>
      <c r="M29" s="7"/>
      <c r="N29" s="7"/>
      <c r="O29" s="7"/>
    </row>
    <row r="30" spans="1:15" x14ac:dyDescent="0.2">
      <c r="A30" s="7"/>
      <c r="B30" s="7"/>
      <c r="C30" s="7"/>
      <c r="D30" s="7"/>
      <c r="E30" s="7"/>
      <c r="F30" s="7"/>
      <c r="G30" s="7"/>
      <c r="H30" s="7"/>
      <c r="I30" s="7"/>
      <c r="J30" s="7"/>
      <c r="K30" s="7"/>
      <c r="L30" s="7"/>
      <c r="M30" s="7"/>
      <c r="N30" s="7"/>
      <c r="O30" s="7"/>
    </row>
    <row r="31" spans="1:15" x14ac:dyDescent="0.2">
      <c r="A31" s="7"/>
      <c r="B31" s="7"/>
      <c r="C31" s="7"/>
      <c r="D31" s="7"/>
      <c r="E31" s="7"/>
      <c r="F31" s="7"/>
      <c r="G31" s="7"/>
      <c r="H31" s="7"/>
      <c r="I31" s="7"/>
      <c r="J31" s="7"/>
      <c r="K31" s="7"/>
      <c r="L31" s="7"/>
      <c r="M31" s="7"/>
      <c r="N31" s="7"/>
      <c r="O31"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workbookViewId="0">
      <selection activeCell="I17" sqref="I17"/>
    </sheetView>
  </sheetViews>
  <sheetFormatPr defaultRowHeight="12.75" x14ac:dyDescent="0.2"/>
  <sheetData>
    <row r="1" spans="1:15" ht="15.75" x14ac:dyDescent="0.25">
      <c r="A1" s="9" t="s">
        <v>0</v>
      </c>
      <c r="B1" s="8"/>
      <c r="C1" s="8"/>
      <c r="D1" s="8"/>
      <c r="E1" s="4"/>
      <c r="F1" s="4"/>
      <c r="G1" s="4"/>
      <c r="H1" s="4"/>
      <c r="I1" s="4"/>
      <c r="J1" s="4"/>
      <c r="K1" s="7"/>
    </row>
    <row r="2" spans="1:15" ht="15.75" x14ac:dyDescent="0.25">
      <c r="A2" s="4"/>
      <c r="B2" s="3"/>
      <c r="C2" s="3"/>
      <c r="D2" s="3"/>
      <c r="E2" s="3"/>
      <c r="F2" s="3"/>
      <c r="G2" s="3"/>
      <c r="H2" s="3"/>
      <c r="I2" s="3"/>
      <c r="J2" s="3"/>
      <c r="K2" s="3"/>
    </row>
    <row r="3" spans="1:15" x14ac:dyDescent="0.2">
      <c r="A3" s="46"/>
      <c r="B3" s="46"/>
      <c r="C3" s="46"/>
      <c r="D3" s="39" t="s">
        <v>7</v>
      </c>
      <c r="E3" s="39" t="s">
        <v>8</v>
      </c>
      <c r="F3" s="39" t="s">
        <v>9</v>
      </c>
      <c r="G3" s="39" t="s">
        <v>10</v>
      </c>
      <c r="H3" s="40" t="s">
        <v>11</v>
      </c>
      <c r="I3" s="6"/>
      <c r="J3" s="6"/>
      <c r="K3" s="6"/>
      <c r="L3" s="6"/>
      <c r="M3" s="6"/>
      <c r="N3" s="6"/>
      <c r="O3" s="6"/>
    </row>
    <row r="4" spans="1:15" x14ac:dyDescent="0.2">
      <c r="A4" s="47" t="s">
        <v>23</v>
      </c>
      <c r="B4" s="47"/>
      <c r="C4" s="47"/>
      <c r="D4" s="38">
        <v>0</v>
      </c>
      <c r="E4" s="45">
        <v>27</v>
      </c>
      <c r="F4" s="45">
        <v>16</v>
      </c>
      <c r="G4" s="45">
        <v>16</v>
      </c>
      <c r="H4" s="41">
        <f>SUM(E4:G4)</f>
        <v>59</v>
      </c>
      <c r="I4" s="7"/>
      <c r="J4" s="7"/>
      <c r="K4" s="7"/>
      <c r="L4" s="7"/>
      <c r="M4" s="7"/>
      <c r="N4" s="7"/>
      <c r="O4" s="7"/>
    </row>
    <row r="5" spans="1:15" x14ac:dyDescent="0.2">
      <c r="A5" s="47" t="s">
        <v>24</v>
      </c>
      <c r="B5" s="47"/>
      <c r="C5" s="47"/>
      <c r="D5" s="38">
        <v>0</v>
      </c>
      <c r="E5" s="45">
        <v>24</v>
      </c>
      <c r="F5" s="45">
        <v>16</v>
      </c>
      <c r="G5" s="45">
        <v>14</v>
      </c>
      <c r="H5" s="41">
        <f>SUM(E5:G5)</f>
        <v>54</v>
      </c>
      <c r="I5" s="7"/>
      <c r="J5" s="7"/>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row r="28" spans="1:15" x14ac:dyDescent="0.2">
      <c r="A28" s="7"/>
      <c r="B28" s="7"/>
      <c r="C28" s="7"/>
      <c r="D28" s="7"/>
      <c r="E28" s="7"/>
      <c r="F28" s="7"/>
      <c r="G28" s="7"/>
      <c r="H28" s="7"/>
      <c r="I28" s="7"/>
      <c r="J28" s="7"/>
      <c r="K28" s="7"/>
      <c r="L28" s="7"/>
      <c r="M28" s="7"/>
      <c r="N28" s="7"/>
      <c r="O28" s="7"/>
    </row>
    <row r="29" spans="1:15" x14ac:dyDescent="0.2">
      <c r="A29" s="7"/>
      <c r="B29" s="7"/>
      <c r="C29" s="7"/>
      <c r="D29" s="7"/>
      <c r="E29" s="7"/>
      <c r="F29" s="7"/>
      <c r="G29" s="7"/>
      <c r="H29" s="7"/>
      <c r="I29" s="7"/>
      <c r="J29" s="7"/>
      <c r="K29" s="7"/>
      <c r="L29" s="7"/>
      <c r="M29" s="7"/>
      <c r="N29" s="7"/>
      <c r="O29" s="7"/>
    </row>
    <row r="30" spans="1:15" x14ac:dyDescent="0.2">
      <c r="A30" s="7"/>
      <c r="B30" s="7"/>
      <c r="C30" s="7"/>
      <c r="D30" s="7"/>
      <c r="E30" s="7"/>
      <c r="F30" s="7"/>
      <c r="G30" s="7"/>
      <c r="H30" s="7"/>
      <c r="I30" s="7"/>
      <c r="J30" s="7"/>
      <c r="K30" s="7"/>
      <c r="L30" s="7"/>
      <c r="M30" s="7"/>
      <c r="N30" s="7"/>
      <c r="O30" s="7"/>
    </row>
    <row r="31" spans="1:15" x14ac:dyDescent="0.2">
      <c r="A31" s="7"/>
      <c r="B31" s="7"/>
      <c r="C31" s="7"/>
      <c r="D31" s="7"/>
      <c r="E31" s="7"/>
      <c r="F31" s="7"/>
      <c r="G31" s="7"/>
      <c r="H31" s="7"/>
      <c r="I31" s="7"/>
      <c r="J31" s="7"/>
      <c r="K31" s="7"/>
      <c r="L31" s="7"/>
      <c r="M31" s="7"/>
      <c r="N31" s="7"/>
      <c r="O31"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1"/>
  <sheetViews>
    <sheetView workbookViewId="0">
      <selection activeCell="H5" sqref="H5"/>
    </sheetView>
  </sheetViews>
  <sheetFormatPr defaultRowHeight="12.75" x14ac:dyDescent="0.2"/>
  <sheetData>
    <row r="1" spans="1:15" ht="15.75" x14ac:dyDescent="0.25">
      <c r="A1" s="9" t="s">
        <v>0</v>
      </c>
      <c r="B1" s="8"/>
      <c r="C1" s="8"/>
      <c r="D1" s="8"/>
      <c r="E1" s="4"/>
      <c r="F1" s="4"/>
      <c r="G1" s="4"/>
      <c r="H1" s="4"/>
      <c r="I1" s="4"/>
      <c r="J1" s="4"/>
      <c r="K1" s="7"/>
    </row>
    <row r="2" spans="1:15" ht="15.75" x14ac:dyDescent="0.25">
      <c r="A2" s="4"/>
      <c r="B2" s="3"/>
      <c r="C2" s="3"/>
      <c r="D2" s="3"/>
      <c r="E2" s="3"/>
      <c r="F2" s="3"/>
      <c r="G2" s="3"/>
      <c r="H2" s="3"/>
      <c r="I2" s="3"/>
      <c r="J2" s="3"/>
      <c r="K2" s="3"/>
    </row>
    <row r="3" spans="1:15" x14ac:dyDescent="0.2">
      <c r="A3" s="46"/>
      <c r="B3" s="46"/>
      <c r="C3" s="46"/>
      <c r="D3" s="39" t="s">
        <v>7</v>
      </c>
      <c r="E3" s="39" t="s">
        <v>8</v>
      </c>
      <c r="F3" s="39" t="s">
        <v>9</v>
      </c>
      <c r="G3" s="39" t="s">
        <v>10</v>
      </c>
      <c r="H3" s="40" t="s">
        <v>11</v>
      </c>
      <c r="I3" s="6"/>
      <c r="J3" s="6"/>
      <c r="K3" s="6"/>
      <c r="L3" s="6"/>
      <c r="M3" s="6"/>
      <c r="N3" s="6"/>
      <c r="O3" s="6"/>
    </row>
    <row r="4" spans="1:15" x14ac:dyDescent="0.2">
      <c r="A4" s="47" t="s">
        <v>23</v>
      </c>
      <c r="B4" s="47"/>
      <c r="C4" s="47"/>
      <c r="D4" s="44">
        <v>30</v>
      </c>
      <c r="E4" s="44">
        <v>18</v>
      </c>
      <c r="F4" s="44">
        <v>8</v>
      </c>
      <c r="G4" s="44">
        <v>8</v>
      </c>
      <c r="H4" s="41">
        <f>SUM(E4:G4)</f>
        <v>34</v>
      </c>
      <c r="I4" s="7"/>
      <c r="J4" s="7"/>
      <c r="K4" s="7"/>
      <c r="L4" s="7"/>
      <c r="M4" s="7"/>
      <c r="N4" s="7"/>
      <c r="O4" s="7"/>
    </row>
    <row r="5" spans="1:15" x14ac:dyDescent="0.2">
      <c r="A5" s="47" t="s">
        <v>24</v>
      </c>
      <c r="B5" s="47"/>
      <c r="C5" s="47"/>
      <c r="D5" s="44">
        <v>11.399999999999999</v>
      </c>
      <c r="E5" s="44">
        <v>24</v>
      </c>
      <c r="F5" s="44">
        <v>16</v>
      </c>
      <c r="G5" s="44">
        <v>16</v>
      </c>
      <c r="H5" s="41">
        <f>SUM(E5:G5)</f>
        <v>56</v>
      </c>
      <c r="I5" s="7"/>
      <c r="J5" s="7"/>
      <c r="K5" s="7"/>
      <c r="L5" s="7"/>
      <c r="M5" s="7"/>
      <c r="N5" s="7"/>
      <c r="O5" s="7"/>
    </row>
    <row r="6" spans="1:15" x14ac:dyDescent="0.2">
      <c r="A6" s="7"/>
      <c r="B6" s="7"/>
      <c r="C6" s="7"/>
      <c r="D6" s="7"/>
      <c r="E6" s="7"/>
      <c r="F6" s="7"/>
      <c r="G6" s="7"/>
      <c r="H6" s="7"/>
      <c r="I6" s="7"/>
      <c r="J6" s="7"/>
      <c r="K6" s="7"/>
      <c r="L6" s="7"/>
      <c r="M6" s="7"/>
      <c r="N6" s="7"/>
      <c r="O6" s="7"/>
    </row>
    <row r="7" spans="1:15" x14ac:dyDescent="0.2">
      <c r="A7" s="7"/>
      <c r="B7" s="7"/>
      <c r="C7" s="7"/>
      <c r="D7" s="7"/>
      <c r="E7" s="7"/>
      <c r="F7" s="7"/>
      <c r="G7" s="7"/>
      <c r="H7" s="7"/>
      <c r="I7" s="7"/>
      <c r="J7" s="7"/>
      <c r="K7" s="7"/>
      <c r="L7" s="7"/>
      <c r="M7" s="7"/>
      <c r="N7" s="7"/>
      <c r="O7" s="7"/>
    </row>
    <row r="8" spans="1:15" x14ac:dyDescent="0.2">
      <c r="A8" s="7"/>
      <c r="B8" s="7"/>
      <c r="C8" s="7"/>
      <c r="D8" s="7"/>
      <c r="E8" s="7"/>
      <c r="F8" s="7"/>
      <c r="G8" s="7"/>
      <c r="H8" s="7"/>
      <c r="I8" s="7"/>
      <c r="J8" s="7"/>
      <c r="K8" s="7"/>
      <c r="L8" s="7"/>
      <c r="M8" s="7"/>
      <c r="N8" s="7"/>
      <c r="O8" s="7"/>
    </row>
    <row r="9" spans="1:15" x14ac:dyDescent="0.2">
      <c r="A9" s="7"/>
      <c r="B9" s="7"/>
      <c r="C9" s="7"/>
      <c r="D9" s="7"/>
      <c r="E9" s="7"/>
      <c r="F9" s="7"/>
      <c r="G9" s="7"/>
      <c r="H9" s="7"/>
      <c r="I9" s="7"/>
      <c r="J9" s="7"/>
      <c r="K9" s="7"/>
      <c r="L9" s="7"/>
      <c r="M9" s="7"/>
      <c r="N9" s="7"/>
      <c r="O9" s="7"/>
    </row>
    <row r="10" spans="1:15" x14ac:dyDescent="0.2">
      <c r="A10" s="7"/>
      <c r="B10" s="7"/>
      <c r="C10" s="7"/>
      <c r="D10" s="7"/>
      <c r="E10" s="7"/>
      <c r="F10" s="7"/>
      <c r="G10" s="7"/>
      <c r="H10" s="7"/>
      <c r="I10" s="7"/>
      <c r="J10" s="7"/>
      <c r="K10" s="7"/>
      <c r="L10" s="7"/>
      <c r="M10" s="7"/>
      <c r="N10" s="7"/>
      <c r="O10" s="7"/>
    </row>
    <row r="11" spans="1:15" x14ac:dyDescent="0.2">
      <c r="A11" s="7"/>
      <c r="B11" s="7"/>
      <c r="C11" s="7"/>
      <c r="D11" s="7"/>
      <c r="E11" s="7"/>
      <c r="F11" s="7"/>
      <c r="G11" s="7"/>
      <c r="H11" s="7"/>
      <c r="I11" s="7"/>
      <c r="J11" s="7"/>
      <c r="K11" s="7"/>
      <c r="L11" s="7"/>
      <c r="M11" s="7"/>
      <c r="N11" s="7"/>
      <c r="O11" s="7"/>
    </row>
    <row r="12" spans="1:15" x14ac:dyDescent="0.2">
      <c r="A12" s="7"/>
      <c r="B12" s="7"/>
      <c r="C12" s="7"/>
      <c r="D12" s="7"/>
      <c r="E12" s="7"/>
      <c r="F12" s="7"/>
      <c r="G12" s="7"/>
      <c r="H12" s="7"/>
      <c r="I12" s="7"/>
      <c r="J12" s="7"/>
      <c r="K12" s="7"/>
      <c r="L12" s="7"/>
      <c r="M12" s="7"/>
      <c r="N12" s="7"/>
      <c r="O12" s="7"/>
    </row>
    <row r="13" spans="1:15" x14ac:dyDescent="0.2">
      <c r="A13" s="7"/>
      <c r="B13" s="7"/>
      <c r="C13" s="7"/>
      <c r="D13" s="7"/>
      <c r="E13" s="7"/>
      <c r="F13" s="7"/>
      <c r="G13" s="7"/>
      <c r="H13" s="7"/>
      <c r="I13" s="7"/>
      <c r="J13" s="7"/>
      <c r="K13" s="7"/>
      <c r="L13" s="7"/>
      <c r="M13" s="7"/>
      <c r="N13" s="7"/>
      <c r="O13" s="7"/>
    </row>
    <row r="14" spans="1:15" x14ac:dyDescent="0.2">
      <c r="A14" s="7"/>
      <c r="B14" s="7"/>
      <c r="C14" s="7"/>
      <c r="D14" s="7"/>
      <c r="E14" s="7"/>
      <c r="F14" s="7"/>
      <c r="G14" s="7"/>
      <c r="H14" s="7"/>
      <c r="I14" s="7"/>
      <c r="J14" s="7"/>
      <c r="K14" s="7"/>
      <c r="L14" s="7"/>
      <c r="M14" s="7"/>
      <c r="N14" s="7"/>
      <c r="O14" s="7"/>
    </row>
    <row r="15" spans="1:15" x14ac:dyDescent="0.2">
      <c r="A15" s="7"/>
      <c r="B15" s="7"/>
      <c r="C15" s="7"/>
      <c r="D15" s="7"/>
      <c r="E15" s="7"/>
      <c r="F15" s="7"/>
      <c r="G15" s="7"/>
      <c r="H15" s="7"/>
      <c r="I15" s="7"/>
      <c r="J15" s="7"/>
      <c r="K15" s="7"/>
      <c r="L15" s="7"/>
      <c r="M15" s="7"/>
      <c r="N15" s="7"/>
      <c r="O15" s="7"/>
    </row>
    <row r="16" spans="1:15" x14ac:dyDescent="0.2">
      <c r="A16" s="7"/>
      <c r="B16" s="7"/>
      <c r="C16" s="7"/>
      <c r="D16" s="7"/>
      <c r="E16" s="7"/>
      <c r="F16" s="7"/>
      <c r="G16" s="7"/>
      <c r="H16" s="7"/>
      <c r="I16" s="7"/>
      <c r="J16" s="7"/>
      <c r="K16" s="7"/>
      <c r="L16" s="7"/>
      <c r="M16" s="7"/>
      <c r="N16" s="7"/>
      <c r="O16" s="7"/>
    </row>
    <row r="17" spans="1:15" x14ac:dyDescent="0.2">
      <c r="A17" s="7"/>
      <c r="B17" s="7"/>
      <c r="C17" s="7"/>
      <c r="D17" s="7"/>
      <c r="E17" s="7"/>
      <c r="F17" s="7"/>
      <c r="G17" s="7"/>
      <c r="H17" s="7"/>
      <c r="I17" s="7"/>
      <c r="J17" s="7"/>
      <c r="K17" s="7"/>
      <c r="L17" s="7"/>
      <c r="M17" s="7"/>
      <c r="N17" s="7"/>
      <c r="O17" s="7"/>
    </row>
    <row r="18" spans="1:15" x14ac:dyDescent="0.2">
      <c r="A18" s="7"/>
      <c r="B18" s="7"/>
      <c r="C18" s="7"/>
      <c r="D18" s="7"/>
      <c r="E18" s="7"/>
      <c r="F18" s="7"/>
      <c r="G18" s="7"/>
      <c r="H18" s="7"/>
      <c r="I18" s="7"/>
      <c r="J18" s="7"/>
      <c r="K18" s="7"/>
      <c r="L18" s="7"/>
      <c r="M18" s="7"/>
      <c r="N18" s="7"/>
      <c r="O18" s="7"/>
    </row>
    <row r="19" spans="1:15" x14ac:dyDescent="0.2">
      <c r="A19" s="7"/>
      <c r="B19" s="7"/>
      <c r="C19" s="7"/>
      <c r="D19" s="7"/>
      <c r="E19" s="7"/>
      <c r="F19" s="7"/>
      <c r="G19" s="7"/>
      <c r="H19" s="7"/>
      <c r="I19" s="7"/>
      <c r="J19" s="7"/>
      <c r="K19" s="7"/>
      <c r="L19" s="7"/>
      <c r="M19" s="7"/>
      <c r="N19" s="7"/>
      <c r="O19" s="7"/>
    </row>
    <row r="20" spans="1:15" x14ac:dyDescent="0.2">
      <c r="A20" s="7"/>
      <c r="B20" s="7"/>
      <c r="C20" s="7"/>
      <c r="D20" s="7"/>
      <c r="E20" s="7"/>
      <c r="F20" s="7"/>
      <c r="G20" s="7"/>
      <c r="H20" s="7"/>
      <c r="I20" s="7"/>
      <c r="J20" s="7"/>
      <c r="K20" s="7"/>
      <c r="L20" s="7"/>
      <c r="M20" s="7"/>
      <c r="N20" s="7"/>
      <c r="O20" s="7"/>
    </row>
    <row r="21" spans="1:15" x14ac:dyDescent="0.2">
      <c r="A21" s="7"/>
      <c r="B21" s="7"/>
      <c r="C21" s="7"/>
      <c r="D21" s="7"/>
      <c r="E21" s="7"/>
      <c r="F21" s="7"/>
      <c r="G21" s="7"/>
      <c r="H21" s="7"/>
      <c r="I21" s="7"/>
      <c r="J21" s="7"/>
      <c r="K21" s="7"/>
      <c r="L21" s="7"/>
      <c r="M21" s="7"/>
      <c r="N21" s="7"/>
      <c r="O21" s="7"/>
    </row>
    <row r="22" spans="1:15" x14ac:dyDescent="0.2">
      <c r="A22" s="7"/>
      <c r="B22" s="7"/>
      <c r="C22" s="7"/>
      <c r="D22" s="7"/>
      <c r="E22" s="7"/>
      <c r="F22" s="7"/>
      <c r="G22" s="7"/>
      <c r="H22" s="7"/>
      <c r="I22" s="7"/>
      <c r="J22" s="7"/>
      <c r="K22" s="7"/>
      <c r="L22" s="7"/>
      <c r="M22" s="7"/>
      <c r="N22" s="7"/>
      <c r="O22" s="7"/>
    </row>
    <row r="23" spans="1:15" x14ac:dyDescent="0.2">
      <c r="A23" s="7"/>
      <c r="B23" s="7"/>
      <c r="C23" s="7"/>
      <c r="D23" s="7"/>
      <c r="E23" s="7"/>
      <c r="F23" s="7"/>
      <c r="G23" s="7"/>
      <c r="H23" s="7"/>
      <c r="I23" s="7"/>
      <c r="J23" s="7"/>
      <c r="K23" s="7"/>
      <c r="L23" s="7"/>
      <c r="M23" s="7"/>
      <c r="N23" s="7"/>
      <c r="O23" s="7"/>
    </row>
    <row r="24" spans="1:15" x14ac:dyDescent="0.2">
      <c r="A24" s="7"/>
      <c r="B24" s="7"/>
      <c r="C24" s="7"/>
      <c r="D24" s="7"/>
      <c r="E24" s="7"/>
      <c r="F24" s="7"/>
      <c r="G24" s="7"/>
      <c r="H24" s="7"/>
      <c r="I24" s="7"/>
      <c r="J24" s="7"/>
      <c r="K24" s="7"/>
      <c r="L24" s="7"/>
      <c r="M24" s="7"/>
      <c r="N24" s="7"/>
      <c r="O24" s="7"/>
    </row>
    <row r="25" spans="1:15" x14ac:dyDescent="0.2">
      <c r="A25" s="7"/>
      <c r="B25" s="7"/>
      <c r="C25" s="7"/>
      <c r="D25" s="7"/>
      <c r="E25" s="7"/>
      <c r="F25" s="7"/>
      <c r="G25" s="7"/>
      <c r="H25" s="7"/>
      <c r="I25" s="7"/>
      <c r="J25" s="7"/>
      <c r="K25" s="7"/>
      <c r="L25" s="7"/>
      <c r="M25" s="7"/>
      <c r="N25" s="7"/>
      <c r="O25" s="7"/>
    </row>
    <row r="26" spans="1:15" x14ac:dyDescent="0.2">
      <c r="A26" s="7"/>
      <c r="B26" s="7"/>
      <c r="C26" s="7"/>
      <c r="D26" s="7"/>
      <c r="E26" s="7"/>
      <c r="F26" s="7"/>
      <c r="G26" s="7"/>
      <c r="H26" s="7"/>
      <c r="I26" s="7"/>
      <c r="J26" s="7"/>
      <c r="K26" s="7"/>
      <c r="L26" s="7"/>
      <c r="M26" s="7"/>
      <c r="N26" s="7"/>
      <c r="O26" s="7"/>
    </row>
    <row r="27" spans="1:15" x14ac:dyDescent="0.2">
      <c r="A27" s="7"/>
      <c r="B27" s="7"/>
      <c r="C27" s="7"/>
      <c r="D27" s="7"/>
      <c r="E27" s="7"/>
      <c r="F27" s="7"/>
      <c r="G27" s="7"/>
      <c r="H27" s="7"/>
      <c r="I27" s="7"/>
      <c r="J27" s="7"/>
      <c r="K27" s="7"/>
      <c r="L27" s="7"/>
      <c r="M27" s="7"/>
      <c r="N27" s="7"/>
      <c r="O27" s="7"/>
    </row>
    <row r="28" spans="1:15" x14ac:dyDescent="0.2">
      <c r="A28" s="7"/>
      <c r="B28" s="7"/>
      <c r="C28" s="7"/>
      <c r="D28" s="7"/>
      <c r="E28" s="7"/>
      <c r="F28" s="7"/>
      <c r="G28" s="7"/>
      <c r="H28" s="7"/>
      <c r="I28" s="7"/>
      <c r="J28" s="7"/>
      <c r="K28" s="7"/>
      <c r="L28" s="7"/>
      <c r="M28" s="7"/>
      <c r="N28" s="7"/>
      <c r="O28" s="7"/>
    </row>
    <row r="29" spans="1:15" x14ac:dyDescent="0.2">
      <c r="A29" s="7"/>
      <c r="B29" s="7"/>
      <c r="C29" s="7"/>
      <c r="D29" s="7"/>
      <c r="E29" s="7"/>
      <c r="F29" s="7"/>
      <c r="G29" s="7"/>
      <c r="H29" s="7"/>
      <c r="I29" s="7"/>
      <c r="J29" s="7"/>
      <c r="K29" s="7"/>
      <c r="L29" s="7"/>
      <c r="M29" s="7"/>
      <c r="N29" s="7"/>
      <c r="O29" s="7"/>
    </row>
    <row r="30" spans="1:15" x14ac:dyDescent="0.2">
      <c r="A30" s="7"/>
      <c r="B30" s="7"/>
      <c r="C30" s="7"/>
      <c r="D30" s="7"/>
      <c r="E30" s="7"/>
      <c r="F30" s="7"/>
      <c r="G30" s="7"/>
      <c r="H30" s="7"/>
      <c r="I30" s="7"/>
      <c r="J30" s="7"/>
      <c r="K30" s="7"/>
      <c r="L30" s="7"/>
      <c r="M30" s="7"/>
      <c r="N30" s="7"/>
      <c r="O30" s="7"/>
    </row>
    <row r="31" spans="1:15" x14ac:dyDescent="0.2">
      <c r="A31" s="7"/>
      <c r="B31" s="7"/>
      <c r="C31" s="7"/>
      <c r="D31" s="7"/>
      <c r="E31" s="7"/>
      <c r="F31" s="7"/>
      <c r="G31" s="7"/>
      <c r="H31" s="7"/>
      <c r="I31" s="7"/>
      <c r="J31" s="7"/>
      <c r="K31" s="7"/>
      <c r="L31" s="7"/>
      <c r="M31" s="7"/>
      <c r="N31" s="7"/>
      <c r="O31" s="7"/>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7"/>
  <sheetViews>
    <sheetView tabSelected="1" workbookViewId="0">
      <selection activeCell="M13" sqref="M13"/>
    </sheetView>
  </sheetViews>
  <sheetFormatPr defaultRowHeight="15" x14ac:dyDescent="0.2"/>
  <cols>
    <col min="1" max="1" width="33" style="13" customWidth="1"/>
    <col min="2" max="7" width="7.7109375" style="13" customWidth="1"/>
    <col min="8" max="9" width="7.5703125" style="13" customWidth="1"/>
    <col min="10" max="12" width="7.7109375" style="13" customWidth="1"/>
    <col min="13" max="16384" width="9.140625" style="13"/>
  </cols>
  <sheetData>
    <row r="1" spans="1:15" ht="15.75" x14ac:dyDescent="0.25">
      <c r="A1" s="10" t="s">
        <v>12</v>
      </c>
      <c r="B1" s="11"/>
      <c r="C1" s="10"/>
      <c r="D1" s="10"/>
      <c r="E1" s="10"/>
      <c r="F1" s="10"/>
      <c r="G1" s="10"/>
      <c r="H1" s="10"/>
      <c r="I1" s="12"/>
      <c r="J1" s="12"/>
    </row>
    <row r="2" spans="1:15" ht="6" customHeight="1" x14ac:dyDescent="0.25">
      <c r="A2" s="10"/>
      <c r="B2" s="11"/>
      <c r="C2" s="10"/>
      <c r="D2" s="10"/>
      <c r="E2" s="10"/>
      <c r="F2" s="10"/>
      <c r="G2" s="10"/>
      <c r="H2" s="10"/>
      <c r="I2" s="12"/>
      <c r="J2" s="12"/>
    </row>
    <row r="3" spans="1:15" ht="15.75" x14ac:dyDescent="0.25">
      <c r="A3" s="50" t="s">
        <v>22</v>
      </c>
      <c r="B3" s="50"/>
      <c r="C3" s="50"/>
      <c r="D3" s="50"/>
      <c r="E3" s="50"/>
      <c r="F3" s="50"/>
      <c r="G3" s="50"/>
      <c r="H3" s="50"/>
      <c r="I3" s="12"/>
      <c r="J3" s="12"/>
    </row>
    <row r="4" spans="1:15" x14ac:dyDescent="0.2">
      <c r="A4" s="11"/>
      <c r="B4" s="11"/>
      <c r="C4" s="11"/>
      <c r="D4" s="11"/>
      <c r="E4" s="11"/>
      <c r="F4" s="11"/>
      <c r="G4" s="14"/>
      <c r="H4" s="14"/>
      <c r="I4" s="15"/>
      <c r="J4" s="15"/>
    </row>
    <row r="5" spans="1:15" ht="15.75" x14ac:dyDescent="0.25">
      <c r="G5" s="48" t="s">
        <v>18</v>
      </c>
      <c r="H5" s="48"/>
      <c r="I5" s="16"/>
      <c r="J5" s="17"/>
      <c r="K5" s="49" t="s">
        <v>19</v>
      </c>
      <c r="L5" s="49"/>
      <c r="M5" s="17"/>
      <c r="N5" s="48" t="s">
        <v>20</v>
      </c>
      <c r="O5" s="48"/>
    </row>
    <row r="6" spans="1:15" s="21" customFormat="1" ht="135" customHeight="1" x14ac:dyDescent="0.2">
      <c r="A6" s="18"/>
      <c r="B6" s="19" t="s">
        <v>2</v>
      </c>
      <c r="C6" s="19" t="s">
        <v>3</v>
      </c>
      <c r="D6" s="19" t="s">
        <v>4</v>
      </c>
      <c r="E6" s="19" t="s">
        <v>5</v>
      </c>
      <c r="F6" s="20" t="s">
        <v>6</v>
      </c>
      <c r="G6" s="19" t="s">
        <v>13</v>
      </c>
      <c r="H6" s="29" t="s">
        <v>14</v>
      </c>
      <c r="J6" s="20" t="str">
        <f>F6</f>
        <v>Evaluator 5</v>
      </c>
      <c r="K6" s="19" t="s">
        <v>16</v>
      </c>
      <c r="L6" s="29" t="s">
        <v>15</v>
      </c>
      <c r="N6" s="19" t="s">
        <v>1</v>
      </c>
      <c r="O6" s="29" t="s">
        <v>17</v>
      </c>
    </row>
    <row r="7" spans="1:15" s="33" customFormat="1" ht="16.5" customHeight="1" x14ac:dyDescent="0.2">
      <c r="A7" s="31" t="str">
        <f>'5'!A4:D4</f>
        <v>Dowley</v>
      </c>
      <c r="B7" s="34">
        <f>'1'!H4</f>
        <v>56</v>
      </c>
      <c r="C7" s="34">
        <f>'2'!H4</f>
        <v>47</v>
      </c>
      <c r="D7" s="34">
        <f>'3'!H4</f>
        <v>66</v>
      </c>
      <c r="E7" s="34">
        <f>'4'!H4</f>
        <v>59</v>
      </c>
      <c r="F7" s="32">
        <f>'5'!H4</f>
        <v>34</v>
      </c>
      <c r="G7" s="34">
        <f>AVERAGE(B7:F7)</f>
        <v>52.4</v>
      </c>
      <c r="H7" s="36">
        <f>RANK(G7,$G$7:$G$8,0)</f>
        <v>1</v>
      </c>
      <c r="J7" s="35">
        <f>'5'!D4</f>
        <v>30</v>
      </c>
      <c r="K7" s="34">
        <f>AVERAGE(J7)</f>
        <v>30</v>
      </c>
      <c r="L7" s="36">
        <f>RANK(K7,$K$7:$K$8,0)</f>
        <v>1</v>
      </c>
      <c r="N7" s="37">
        <f>G7+K7</f>
        <v>82.4</v>
      </c>
      <c r="O7" s="36">
        <f>RANK(N7,$N$7:$N$8,0)</f>
        <v>1</v>
      </c>
    </row>
    <row r="8" spans="1:15" ht="16.5" customHeight="1" x14ac:dyDescent="0.2">
      <c r="A8" s="27" t="str">
        <f>'5'!A5:D5</f>
        <v>Security Control Systems</v>
      </c>
      <c r="B8" s="22">
        <f>'1'!H5</f>
        <v>42</v>
      </c>
      <c r="C8" s="22">
        <f>'2'!H5</f>
        <v>56</v>
      </c>
      <c r="D8" s="22">
        <f>'3'!H5</f>
        <v>50</v>
      </c>
      <c r="E8" s="22">
        <f>'4'!H5</f>
        <v>54</v>
      </c>
      <c r="F8" s="23">
        <f>'5'!H5</f>
        <v>56</v>
      </c>
      <c r="G8" s="24">
        <f>AVERAGE(B8:F8)</f>
        <v>51.6</v>
      </c>
      <c r="H8" s="30">
        <f>RANK(G8,$G$7:$G$8,0)</f>
        <v>2</v>
      </c>
      <c r="J8" s="25">
        <f>'5'!D5</f>
        <v>11.399999999999999</v>
      </c>
      <c r="K8" s="24">
        <f t="shared" ref="K8" si="0">AVERAGE(J8)</f>
        <v>11.399999999999999</v>
      </c>
      <c r="L8" s="30">
        <f>RANK(K8,$K$7:$K$8,0)</f>
        <v>2</v>
      </c>
      <c r="N8" s="26">
        <f t="shared" ref="N8" si="1">G8+K8</f>
        <v>63</v>
      </c>
      <c r="O8" s="30">
        <f>RANK(N8,$N$7:$N$8,0)</f>
        <v>2</v>
      </c>
    </row>
    <row r="26" spans="1:1" x14ac:dyDescent="0.2">
      <c r="A26" s="28" t="s">
        <v>21</v>
      </c>
    </row>
    <row r="27" spans="1:1" x14ac:dyDescent="0.2">
      <c r="A27" s="28"/>
    </row>
  </sheetData>
  <mergeCells count="4">
    <mergeCell ref="N5:O5"/>
    <mergeCell ref="G5:H5"/>
    <mergeCell ref="K5:L5"/>
    <mergeCell ref="A3:H3"/>
  </mergeCells>
  <phoneticPr fontId="43" type="noConversion"/>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9200-EBC8-409F-A16F-2F1423B5A0BE}">
  <dimension ref="A1:M45"/>
  <sheetViews>
    <sheetView zoomScaleNormal="100" workbookViewId="0">
      <selection activeCell="C26" sqref="C26"/>
    </sheetView>
  </sheetViews>
  <sheetFormatPr defaultColWidth="9.140625" defaultRowHeight="12.75" x14ac:dyDescent="0.2"/>
  <cols>
    <col min="1" max="1" width="21.140625" style="53" bestFit="1" customWidth="1"/>
    <col min="2" max="13" width="9.5703125" style="53" customWidth="1"/>
    <col min="14" max="16384" width="9.140625" style="53"/>
  </cols>
  <sheetData>
    <row r="1" spans="1:13" ht="15.75" customHeight="1" x14ac:dyDescent="0.25">
      <c r="A1" s="51" t="s">
        <v>25</v>
      </c>
      <c r="B1" s="51"/>
      <c r="C1" s="51"/>
      <c r="D1" s="51"/>
      <c r="E1" s="51"/>
      <c r="F1" s="51"/>
      <c r="G1" s="51"/>
      <c r="H1" s="51"/>
      <c r="I1" s="51"/>
      <c r="J1" s="52"/>
    </row>
    <row r="2" spans="1:13" ht="15.75" x14ac:dyDescent="0.25">
      <c r="A2" s="54" t="s">
        <v>22</v>
      </c>
      <c r="B2" s="54"/>
      <c r="C2" s="54"/>
      <c r="D2" s="54"/>
      <c r="E2" s="54"/>
      <c r="F2" s="54"/>
      <c r="G2" s="54"/>
      <c r="H2" s="54"/>
      <c r="I2" s="54"/>
      <c r="J2" s="55"/>
    </row>
    <row r="3" spans="1:13" x14ac:dyDescent="0.2">
      <c r="A3" s="56" t="s">
        <v>26</v>
      </c>
      <c r="B3" s="57"/>
      <c r="C3" s="57"/>
      <c r="D3" s="57"/>
    </row>
    <row r="4" spans="1:13" ht="15" customHeight="1" x14ac:dyDescent="0.2">
      <c r="A4" s="56" t="s">
        <v>27</v>
      </c>
      <c r="B4" s="58" t="s">
        <v>28</v>
      </c>
      <c r="C4" s="58"/>
      <c r="D4" s="58"/>
      <c r="E4" s="59"/>
    </row>
    <row r="5" spans="1:13" ht="20.25" customHeight="1" x14ac:dyDescent="0.25">
      <c r="A5" s="60" t="s">
        <v>29</v>
      </c>
      <c r="B5" s="60"/>
      <c r="C5" s="61"/>
      <c r="D5" s="61"/>
      <c r="E5" s="61"/>
      <c r="F5" s="61"/>
      <c r="G5" s="61"/>
    </row>
    <row r="6" spans="1:13" ht="27" customHeight="1" thickBot="1" x14ac:dyDescent="0.25">
      <c r="A6" s="62"/>
      <c r="B6" s="63" t="s">
        <v>30</v>
      </c>
      <c r="C6" s="63"/>
      <c r="D6" s="63"/>
      <c r="E6" s="63"/>
      <c r="F6" s="63"/>
      <c r="G6" s="63"/>
      <c r="H6" s="63"/>
      <c r="I6" s="63"/>
    </row>
    <row r="7" spans="1:13" ht="20.25" customHeight="1" x14ac:dyDescent="0.25">
      <c r="A7" s="64" t="s">
        <v>31</v>
      </c>
      <c r="B7" s="64"/>
      <c r="C7" s="65"/>
      <c r="D7" s="66"/>
      <c r="E7" s="66"/>
      <c r="F7" s="66"/>
      <c r="G7" s="66"/>
    </row>
    <row r="8" spans="1:13" ht="27" customHeight="1" thickBot="1" x14ac:dyDescent="0.25">
      <c r="A8" s="62"/>
      <c r="B8" s="63" t="s">
        <v>32</v>
      </c>
      <c r="C8" s="63"/>
      <c r="D8" s="63"/>
      <c r="E8" s="63"/>
      <c r="F8" s="63"/>
      <c r="G8" s="63"/>
      <c r="H8" s="63"/>
      <c r="I8" s="63"/>
    </row>
    <row r="9" spans="1:13" ht="15" customHeight="1" x14ac:dyDescent="0.2"/>
    <row r="10" spans="1:13" ht="15" customHeight="1" x14ac:dyDescent="0.2"/>
    <row r="11" spans="1:13" ht="11.25" customHeight="1" thickBot="1" x14ac:dyDescent="0.25"/>
    <row r="12" spans="1:13" s="67" customFormat="1" ht="13.5" thickBot="1" x14ac:dyDescent="0.25">
      <c r="B12" s="68" t="s">
        <v>33</v>
      </c>
      <c r="C12" s="69"/>
      <c r="D12" s="70"/>
      <c r="E12" s="68" t="s">
        <v>34</v>
      </c>
      <c r="F12" s="69"/>
      <c r="G12" s="70"/>
      <c r="H12" s="68" t="s">
        <v>35</v>
      </c>
      <c r="I12" s="69"/>
      <c r="J12" s="70"/>
      <c r="K12" s="68" t="s">
        <v>36</v>
      </c>
      <c r="L12" s="69"/>
      <c r="M12" s="70"/>
    </row>
    <row r="13" spans="1:13" s="67" customFormat="1" ht="112.5" customHeight="1" x14ac:dyDescent="0.2">
      <c r="B13" s="71" t="s">
        <v>43</v>
      </c>
      <c r="C13" s="72"/>
      <c r="D13" s="73"/>
      <c r="E13" s="74" t="s">
        <v>37</v>
      </c>
      <c r="F13" s="72"/>
      <c r="G13" s="73"/>
      <c r="H13" s="74" t="s">
        <v>38</v>
      </c>
      <c r="I13" s="72"/>
      <c r="J13" s="73"/>
      <c r="K13" s="74" t="s">
        <v>39</v>
      </c>
      <c r="L13" s="72"/>
      <c r="M13" s="73"/>
    </row>
    <row r="14" spans="1:13" s="79" customFormat="1" ht="11.25" customHeight="1" x14ac:dyDescent="0.2">
      <c r="A14" s="75"/>
      <c r="B14" s="76" t="s">
        <v>40</v>
      </c>
      <c r="C14" s="77"/>
      <c r="D14" s="78"/>
      <c r="E14" s="76" t="s">
        <v>40</v>
      </c>
      <c r="F14" s="77"/>
      <c r="G14" s="78"/>
      <c r="H14" s="76" t="s">
        <v>40</v>
      </c>
      <c r="I14" s="77"/>
      <c r="J14" s="78"/>
      <c r="K14" s="76" t="s">
        <v>40</v>
      </c>
      <c r="L14" s="77"/>
      <c r="M14" s="78"/>
    </row>
    <row r="15" spans="1:13" s="79" customFormat="1" ht="15" customHeight="1" x14ac:dyDescent="0.2">
      <c r="A15" s="80" t="s">
        <v>23</v>
      </c>
      <c r="B15" s="81"/>
      <c r="C15" s="82"/>
      <c r="D15" s="83"/>
      <c r="E15" s="84"/>
      <c r="F15" s="85"/>
      <c r="G15" s="86"/>
      <c r="H15" s="84"/>
      <c r="I15" s="85"/>
      <c r="J15" s="86"/>
      <c r="K15" s="84"/>
      <c r="L15" s="85"/>
      <c r="M15" s="86"/>
    </row>
    <row r="16" spans="1:13" s="79" customFormat="1" ht="15" customHeight="1" x14ac:dyDescent="0.2">
      <c r="A16" s="87" t="s">
        <v>24</v>
      </c>
      <c r="B16" s="88"/>
      <c r="C16" s="89"/>
      <c r="D16" s="90"/>
      <c r="E16" s="91"/>
      <c r="F16" s="92"/>
      <c r="G16" s="93"/>
      <c r="H16" s="91"/>
      <c r="I16" s="92"/>
      <c r="J16" s="93"/>
      <c r="K16" s="91"/>
      <c r="L16" s="92"/>
      <c r="M16" s="93"/>
    </row>
    <row r="17" spans="1:13" s="95" customFormat="1" ht="7.5" customHeight="1" x14ac:dyDescent="0.2">
      <c r="A17" s="94"/>
      <c r="B17" s="94"/>
      <c r="C17" s="94"/>
      <c r="D17" s="94"/>
      <c r="E17" s="94"/>
      <c r="F17" s="94"/>
      <c r="G17" s="94"/>
      <c r="H17" s="94"/>
      <c r="I17" s="94"/>
      <c r="J17" s="94"/>
      <c r="K17" s="94"/>
      <c r="L17" s="94"/>
      <c r="M17" s="94"/>
    </row>
    <row r="18" spans="1:13" s="96" customFormat="1" ht="6.75" customHeight="1" x14ac:dyDescent="0.2"/>
    <row r="20" spans="1:13" x14ac:dyDescent="0.2">
      <c r="A20" s="97"/>
      <c r="G20" s="98"/>
      <c r="H20" s="98"/>
    </row>
    <row r="21" spans="1:13" x14ac:dyDescent="0.2">
      <c r="A21" s="99" t="s">
        <v>41</v>
      </c>
      <c r="G21" s="98"/>
      <c r="H21" s="98"/>
      <c r="I21" s="98"/>
      <c r="J21" s="98"/>
    </row>
    <row r="22" spans="1:13" ht="15" x14ac:dyDescent="0.25">
      <c r="A22" s="100"/>
      <c r="B22" s="101"/>
      <c r="C22" s="102"/>
      <c r="F22" s="100"/>
      <c r="G22" s="98"/>
      <c r="H22" s="98"/>
      <c r="I22" s="98"/>
      <c r="J22" s="98"/>
    </row>
    <row r="23" spans="1:13" ht="15" x14ac:dyDescent="0.25">
      <c r="A23" s="100"/>
      <c r="B23" s="101"/>
      <c r="C23" s="102"/>
      <c r="F23" s="100"/>
      <c r="G23" s="98"/>
      <c r="H23" s="98"/>
      <c r="I23" s="98"/>
      <c r="J23" s="98"/>
    </row>
    <row r="24" spans="1:13" ht="15" x14ac:dyDescent="0.25">
      <c r="A24" s="100"/>
      <c r="B24" s="101"/>
      <c r="C24" s="102"/>
      <c r="F24" s="100"/>
      <c r="G24" s="98"/>
      <c r="H24" s="98"/>
      <c r="I24" s="98"/>
      <c r="J24" s="98"/>
    </row>
    <row r="25" spans="1:13" ht="15" x14ac:dyDescent="0.25">
      <c r="A25" s="100"/>
      <c r="B25" s="101"/>
      <c r="C25" s="102"/>
      <c r="F25" s="100"/>
      <c r="G25" s="98"/>
      <c r="H25" s="98"/>
      <c r="I25" s="98"/>
      <c r="J25" s="98"/>
    </row>
    <row r="26" spans="1:13" ht="15" x14ac:dyDescent="0.25">
      <c r="A26" s="100"/>
      <c r="B26" s="101"/>
      <c r="C26" s="102"/>
      <c r="F26" s="100"/>
      <c r="G26" s="98"/>
      <c r="H26" s="98"/>
      <c r="I26" s="98"/>
      <c r="J26" s="98"/>
    </row>
    <row r="27" spans="1:13" x14ac:dyDescent="0.2">
      <c r="I27" s="98"/>
      <c r="J27" s="98"/>
      <c r="K27" s="98"/>
      <c r="L27" s="98"/>
    </row>
    <row r="28" spans="1:13" x14ac:dyDescent="0.2">
      <c r="I28" s="98"/>
      <c r="J28" s="98"/>
      <c r="K28" s="98"/>
      <c r="L28" s="98"/>
      <c r="M28" s="98"/>
    </row>
    <row r="29" spans="1:13" x14ac:dyDescent="0.2">
      <c r="L29" s="98"/>
      <c r="M29" s="98"/>
    </row>
    <row r="30" spans="1:13" x14ac:dyDescent="0.2">
      <c r="L30" s="98"/>
      <c r="M30" s="98"/>
    </row>
    <row r="31" spans="1:13" x14ac:dyDescent="0.2">
      <c r="L31" s="98"/>
      <c r="M31" s="98"/>
    </row>
    <row r="32" spans="1:13" x14ac:dyDescent="0.2">
      <c r="L32" s="98"/>
      <c r="M32" s="98"/>
    </row>
    <row r="45" spans="1:1" x14ac:dyDescent="0.2">
      <c r="A45" s="103" t="s">
        <v>42</v>
      </c>
    </row>
  </sheetData>
  <mergeCells count="28">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2022-08-31T15:19:52Z</dcterms:modified>
</cp:coreProperties>
</file>