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<sst xmlns="http://schemas.openxmlformats.org/spreadsheetml/2006/main" count="31" uniqueCount="31">
  <si>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UNIVERSITY  OF HOUSTON</t>
  </si>
  <si>
    <t>Sponsored  Research Award Comparison, Agency</t>
  </si>
  <si>
    <t>Fiscal  Years 1999 - 2003</t>
  </si>
  <si>
    <t>Funding Agency</t>
  </si>
  <si>
    <t xml:space="preserve"> FY  1999</t>
  </si>
  <si>
    <t xml:space="preserve"> FY  2000</t>
  </si>
  <si>
    <t xml:space="preserve"> FY  2001</t>
  </si>
  <si>
    <t>FY 2002</t>
  </si>
  <si>
    <t>FY 2003</t>
  </si>
  <si>
    <t>NIH</t>
  </si>
  <si>
    <t>NSF</t>
  </si>
  <si>
    <t>NASA</t>
  </si>
  <si>
    <t>DOE</t>
  </si>
  <si>
    <t>DED</t>
  </si>
  <si>
    <t>SBA</t>
  </si>
  <si>
    <t>DOD</t>
  </si>
  <si>
    <t>NEH/NEA</t>
  </si>
  <si>
    <t>EPA</t>
  </si>
  <si>
    <t>Other Federal</t>
  </si>
  <si>
    <t>Total All Federal</t>
  </si>
  <si>
    <t>Coordinating Board</t>
  </si>
  <si>
    <t>Office of the  Governor</t>
  </si>
  <si>
    <t>Other State</t>
  </si>
  <si>
    <t>Private Profit</t>
  </si>
  <si>
    <t>Private Non-Profit</t>
  </si>
  <si>
    <t>Local</t>
  </si>
  <si>
    <t>Universities</t>
  </si>
  <si>
    <t>Foundations</t>
  </si>
  <si>
    <t>GRAND TOTAL:</t>
  </si>
  <si>
    <t xml:space="preserve">  </t>
  </si>
  <si>
    <t xml:space="preserve">SOURCE:  Research Information Center </t>
  </si>
</sst>
</file>

<file path=xl/styles.xml><?xml version="1.0" encoding="utf-8"?>
<styleSheet xmlns="http://schemas.openxmlformats.org/spreadsheetml/2006/main">
  <numFmts count="4">
    <numFmt numFmtId="177" formatCode="General"/>
    <numFmt numFmtId="178" formatCode="$#,##0.00_);($#,##0.00)"/>
    <numFmt numFmtId="179" formatCode="#,##0.00_);(#,##0.00)"/>
    <numFmt numFmtId="180" formatCode=";;;"/>
  </numFmts>
  <fonts count="12">
    <font>
      <sz val="10"/>
      <name val="Arial"/>
      <family val="2"/>
    </font>
    <font>
      <sz val="10"/>
      <color rgb="FF000000"/>
      <name val="Arial MT"/>
      <family val="2"/>
    </font>
    <font>
      <b/>
      <sz val="10"/>
      <color rgb="FF000000"/>
      <name val="Arial MT"/>
      <family val="2"/>
    </font>
    <font>
      <sz val="9"/>
      <color rgb="FF000000"/>
      <name val="Arial MT"/>
      <family val="2"/>
    </font>
    <font>
      <b/>
      <sz val="9"/>
      <color rgb="FF000000"/>
      <name val="Arial MT"/>
      <family val="2"/>
    </font>
    <font>
      <sz val="8"/>
      <color rgb="FF000000"/>
      <name val="Arial MT"/>
      <family val="2"/>
    </font>
    <font>
      <sz val="12"/>
      <color rgb="FF000000"/>
      <name val="Arial MT"/>
      <family val="2"/>
    </font>
    <font>
      <sz val="10"/>
      <color rgb="FFFF0000"/>
      <name val="Arial MT"/>
      <family val="2"/>
    </font>
    <font>
      <b/>
      <u val="single"/>
      <sz val="10"/>
      <color rgb="FFFF0000"/>
      <name val="Arial MT"/>
      <family val="2"/>
    </font>
    <font>
      <b/>
      <sz val="9"/>
      <color rgb="FFFF0000"/>
      <name val="Arial MT"/>
      <family val="2"/>
    </font>
    <font>
      <b/>
      <sz val="12"/>
      <color rgb="FFFF0000"/>
      <name val="Arial MT"/>
      <family val="2"/>
    </font>
    <font>
      <b/>
      <sz val="10"/>
      <color rgb="FFFF0000"/>
      <name val="Arial MT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/>
    <xf numFmtId="177" fontId="1" fillId="0" borderId="0" xfId="0" applyNumberFormat="1" applyFont="1" applyAlignment="1">
      <alignment horizontal="left" indent="1"/>
    </xf>
    <xf numFmtId="177" fontId="2" fillId="0" borderId="0" xfId="0" applyNumberFormat="1" applyFont="1" applyAlignment="1">
      <alignment horizontal="left" indent="1"/>
    </xf>
    <xf numFmtId="177" fontId="3" fillId="0" borderId="0" xfId="0" applyNumberFormat="1" applyFont="1" applyAlignment="1">
      <alignment horizontal="left" indent="1"/>
    </xf>
    <xf numFmtId="178" fontId="3" fillId="0" borderId="0" xfId="0" applyNumberFormat="1" applyFont="1" applyAlignment="1">
      <alignment horizontal="left" indent="1"/>
    </xf>
    <xf numFmtId="179" fontId="3" fillId="0" borderId="0" xfId="0" applyNumberFormat="1" applyFont="1" applyAlignment="1">
      <alignment horizontal="left" indent="1"/>
    </xf>
    <xf numFmtId="179" fontId="1" fillId="0" borderId="0" xfId="0" applyNumberFormat="1" applyFont="1" applyAlignment="1">
      <alignment horizontal="left" indent="1"/>
    </xf>
    <xf numFmtId="177" fontId="4" fillId="0" borderId="0" xfId="0" applyNumberFormat="1" applyFont="1" applyAlignment="1">
      <alignment horizontal="left" indent="1"/>
    </xf>
    <xf numFmtId="179" fontId="4" fillId="0" borderId="0" xfId="0" applyNumberFormat="1" applyFont="1" applyBorder="1" applyAlignment="1">
      <alignment horizontal="left" indent="1"/>
    </xf>
    <xf numFmtId="180" fontId="1" fillId="0" borderId="0" xfId="0" applyNumberFormat="1" applyFont="1" applyAlignment="1">
      <alignment horizontal="left" indent="1"/>
    </xf>
    <xf numFmtId="177" fontId="5" fillId="0" borderId="0" xfId="0" applyNumberFormat="1" applyFont="1" applyAlignment="1">
      <alignment horizontal="left" indent="1"/>
    </xf>
    <xf numFmtId="177" fontId="6" fillId="0" borderId="0" xfId="0" applyNumberFormat="1" applyFont="1" applyAlignment="1">
      <alignment horizontal="center"/>
    </xf>
    <xf numFmtId="177" fontId="7" fillId="0" borderId="0" xfId="0" applyNumberFormat="1" applyFont="1" applyAlignment="1">
      <alignment horizontal="left" indent="1"/>
    </xf>
    <xf numFmtId="177" fontId="8" fillId="0" borderId="0" xfId="0" applyNumberFormat="1" applyFont="1" applyAlignment="1">
      <alignment horizontal="left" indent="1"/>
    </xf>
    <xf numFmtId="177" fontId="8" fillId="0" borderId="0" xfId="0" applyNumberFormat="1" applyFont="1" applyAlignment="1">
      <alignment horizontal="center"/>
    </xf>
    <xf numFmtId="177" fontId="9" fillId="0" borderId="0" xfId="0" applyNumberFormat="1" applyFont="1" applyAlignment="1">
      <alignment horizontal="left" indent="1"/>
    </xf>
    <xf numFmtId="179" fontId="9" fillId="0" borderId="0" xfId="0" applyNumberFormat="1" applyFont="1" applyBorder="1" applyAlignment="1">
      <alignment horizontal="left" indent="1"/>
    </xf>
    <xf numFmtId="177" fontId="10" fillId="0" borderId="0" xfId="0" applyNumberFormat="1" applyFont="1" applyAlignment="1">
      <alignment horizontal="left" indent="1"/>
    </xf>
    <xf numFmtId="178" fontId="2" fillId="0" borderId="0" xfId="0" applyNumberFormat="1" applyFont="1" applyBorder="1" applyAlignment="1">
      <alignment horizontal="left" indent="1"/>
    </xf>
    <xf numFmtId="178" fontId="11" fillId="0" borderId="0" xfId="0" applyNumberFormat="1" applyFont="1" applyBorder="1" applyAlignment="1">
      <alignment horizontal="left" indent="1"/>
    </xf>
    <xf numFmtId="177" fontId="10" fillId="0" borderId="0" xfId="0" applyNumberFormat="1" applyFont="1" applyAlignment="1">
      <alignment horizontal="center"/>
    </xf>
    <xf numFmtId="178" fontId="3" fillId="0" borderId="0" xfId="0" applyNumberFormat="1" applyFont="1" applyAlignment="1">
      <alignment horizontal="right" indent="1"/>
    </xf>
    <xf numFmtId="179" fontId="3" fillId="0" borderId="0" xfId="0" applyNumberFormat="1" applyFont="1" applyAlignment="1">
      <alignment horizontal="right" indent="1"/>
    </xf>
    <xf numFmtId="179" fontId="4" fillId="0" borderId="0" xfId="0" applyNumberFormat="1" applyFont="1" applyBorder="1" applyAlignment="1">
      <alignment horizontal="right" indent="1"/>
    </xf>
    <xf numFmtId="178" fontId="2" fillId="0" borderId="0" xfId="0" applyNumberFormat="1" applyFont="1" applyBorder="1" applyAlignment="1">
      <alignment horizontal="right" indent="1"/>
    </xf>
    <xf numFmtId="179" fontId="9" fillId="0" borderId="0" xfId="0" applyNumberFormat="1" applyFont="1" applyBorder="1" applyAlignment="1">
      <alignment horizontal="right" indent="1"/>
    </xf>
    <xf numFmtId="178" fontId="11" fillId="0" borderId="0" xfId="0" applyNumberFormat="1" applyFont="1" applyBorder="1" applyAlignment="1">
      <alignment horizontal="right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showGridLines="0" tabSelected="1" workbookViewId="0" topLeftCell="A1"/>
  </sheetViews>
  <sheetFormatPr defaultColWidth="9.28515625" defaultRowHeight="12.75"/>
  <cols>
    <col min="1" max="1" width="19.421875" customWidth="1"/>
    <col min="2" max="2" width="12.7109375" customWidth="1"/>
    <col min="3" max="3" width="13.28125" customWidth="1"/>
    <col min="4" max="4" width="14.8515625" customWidth="1"/>
    <col min="5" max="5" width="13.421875" customWidth="1"/>
    <col min="6" max="6" width="14.8515625" customWidth="1"/>
    <col min="7" max="7" width="12.7109375" customWidth="1"/>
  </cols>
  <sheetData>
    <row r="1" spans="1:7" ht="12" customHeight="1">
      <c r="A1" s="1"/>
      <c r="B1" s="1"/>
      <c r="C1" s="1"/>
      <c r="D1" s="1"/>
      <c r="E1" s="1"/>
      <c r="F1" s="1"/>
      <c r="G1" s="1"/>
    </row>
    <row r="2" spans="1:7" ht="21.75" customHeight="1">
      <c r="A2" s="20" t="s">
        <v>0</v>
      </c>
      <c r="B2" s="20"/>
      <c r="C2" s="20"/>
      <c r="D2" s="20"/>
      <c r="E2" s="20"/>
      <c r="F2" s="20"/>
      <c r="G2" s="17"/>
    </row>
    <row r="3" spans="1:7" ht="18" customHeight="1">
      <c r="A3" s="20" t="s">
        <v>1</v>
      </c>
      <c r="B3" s="20"/>
      <c r="C3" s="20"/>
      <c r="D3" s="20"/>
      <c r="E3" s="20"/>
      <c r="F3" s="20"/>
      <c r="G3" s="12"/>
    </row>
    <row r="4" spans="1:7" ht="18.75" customHeight="1">
      <c r="A4" s="20" t="s">
        <v>2</v>
      </c>
      <c r="B4" s="20"/>
      <c r="C4" s="20"/>
      <c r="D4" s="20"/>
      <c r="E4" s="20"/>
      <c r="F4" s="20"/>
      <c r="G4" s="12"/>
    </row>
    <row r="5" spans="1:7" ht="15" customHeight="1">
      <c r="A5" s="11"/>
      <c r="B5" s="11"/>
      <c r="C5" s="11"/>
      <c r="D5" s="11"/>
      <c r="E5" s="11"/>
      <c r="F5" s="11"/>
      <c r="G5" s="11"/>
    </row>
    <row r="6" spans="1:7" ht="15" customHeight="1">
      <c r="A6" s="11"/>
      <c r="B6" s="11"/>
      <c r="C6" s="11"/>
      <c r="D6" s="11"/>
      <c r="E6" s="11"/>
      <c r="F6" s="11"/>
      <c r="G6" s="11"/>
    </row>
    <row r="7" spans="1:7" ht="12.75" customHeight="1">
      <c r="A7" s="2"/>
      <c r="B7" s="1"/>
      <c r="C7" s="1"/>
      <c r="D7" s="1"/>
      <c r="E7" s="1"/>
      <c r="F7" s="1"/>
      <c r="G7" s="1"/>
    </row>
    <row r="8" spans="1:7" ht="15" customHeight="1">
      <c r="A8" s="13" t="s">
        <v>3</v>
      </c>
      <c r="B8" s="14" t="s">
        <v>4</v>
      </c>
      <c r="C8" s="14" t="s">
        <v>5</v>
      </c>
      <c r="D8" s="14" t="s">
        <v>6</v>
      </c>
      <c r="E8" s="14" t="s">
        <v>7</v>
      </c>
      <c r="F8" s="14" t="s">
        <v>8</v>
      </c>
      <c r="G8" s="12"/>
    </row>
    <row r="9" spans="1:7" ht="6" customHeight="1">
      <c r="A9" s="1"/>
      <c r="B9" s="1"/>
      <c r="C9" s="1"/>
      <c r="D9" s="1"/>
      <c r="E9" s="1"/>
      <c r="F9" s="1"/>
      <c r="G9" s="1"/>
    </row>
    <row r="10" spans="1:7" ht="10.5" customHeight="1">
      <c r="A10" s="3" t="s">
        <v>9</v>
      </c>
      <c r="B10" s="21">
        <v>5938655</v>
      </c>
      <c r="C10" s="21">
        <v>7309236</v>
      </c>
      <c r="D10" s="21">
        <v>10322818</v>
      </c>
      <c r="E10" s="21">
        <v>15439630</v>
      </c>
      <c r="F10" s="21">
        <v>23683884</v>
      </c>
      <c r="G10" s="1"/>
    </row>
    <row r="11" spans="1:7" ht="10.5" customHeight="1">
      <c r="A11" s="3" t="s">
        <v>10</v>
      </c>
      <c r="B11" s="22">
        <v>5739691</v>
      </c>
      <c r="C11" s="22">
        <v>4320196</v>
      </c>
      <c r="D11" s="22">
        <v>4378990</v>
      </c>
      <c r="E11" s="22">
        <v>4622582</v>
      </c>
      <c r="F11" s="22">
        <v>7928196</v>
      </c>
      <c r="G11" s="1"/>
    </row>
    <row r="12" spans="1:7" ht="10.5" customHeight="1">
      <c r="A12" s="3" t="s">
        <v>11</v>
      </c>
      <c r="B12" s="22">
        <v>2187553</v>
      </c>
      <c r="C12" s="22">
        <v>2709097</v>
      </c>
      <c r="D12" s="22">
        <v>6120533</v>
      </c>
      <c r="E12" s="22">
        <v>3280300</v>
      </c>
      <c r="F12" s="22">
        <v>2261917</v>
      </c>
      <c r="G12" s="1"/>
    </row>
    <row r="13" spans="1:7" ht="10.5" customHeight="1">
      <c r="A13" s="3" t="s">
        <v>12</v>
      </c>
      <c r="B13" s="22">
        <v>1211496</v>
      </c>
      <c r="C13" s="22">
        <v>1095407</v>
      </c>
      <c r="D13" s="22">
        <v>978528</v>
      </c>
      <c r="E13" s="22">
        <v>1924259</v>
      </c>
      <c r="F13" s="22">
        <v>1498326</v>
      </c>
      <c r="G13" s="1"/>
    </row>
    <row r="14" spans="1:7" ht="10.5" customHeight="1">
      <c r="A14" s="3" t="s">
        <v>13</v>
      </c>
      <c r="B14" s="22">
        <v>1143965</v>
      </c>
      <c r="C14" s="22">
        <v>1623769</v>
      </c>
      <c r="D14" s="22">
        <v>2106750</v>
      </c>
      <c r="E14" s="22">
        <v>3096653</v>
      </c>
      <c r="F14" s="22">
        <v>2584472</v>
      </c>
      <c r="G14" s="1"/>
    </row>
    <row r="15" spans="1:7" ht="10.5" customHeight="1">
      <c r="A15" s="3" t="s">
        <v>14</v>
      </c>
      <c r="B15" s="22">
        <v>1409189</v>
      </c>
      <c r="C15" s="22">
        <v>1439549</v>
      </c>
      <c r="D15" s="22">
        <v>1553083</v>
      </c>
      <c r="E15" s="22">
        <v>1613453</v>
      </c>
      <c r="F15" s="22">
        <v>1613452</v>
      </c>
      <c r="G15" s="1"/>
    </row>
    <row r="16" spans="1:7" ht="10.5" customHeight="1">
      <c r="A16" s="3" t="s">
        <v>15</v>
      </c>
      <c r="B16" s="22">
        <v>1736571</v>
      </c>
      <c r="C16" s="22">
        <v>1143310</v>
      </c>
      <c r="D16" s="22">
        <v>2608403</v>
      </c>
      <c r="E16" s="22">
        <v>2009425</v>
      </c>
      <c r="F16" s="22">
        <v>2394802</v>
      </c>
      <c r="G16" s="1"/>
    </row>
    <row r="17" spans="1:7" ht="10.5" customHeight="1">
      <c r="A17" s="3" t="s">
        <v>16</v>
      </c>
      <c r="B17" s="22">
        <v>40000</v>
      </c>
      <c r="C17" s="22">
        <v>550000</v>
      </c>
      <c r="D17" s="22">
        <v>50000</v>
      </c>
      <c r="E17" s="22">
        <v>76132</v>
      </c>
      <c r="F17" s="22">
        <v>0</v>
      </c>
      <c r="G17" s="1"/>
    </row>
    <row r="18" spans="1:7" ht="10.5" customHeight="1">
      <c r="A18" s="3" t="s">
        <v>17</v>
      </c>
      <c r="B18" s="22">
        <v>91243</v>
      </c>
      <c r="C18" s="22">
        <v>0</v>
      </c>
      <c r="D18" s="22">
        <v>0</v>
      </c>
      <c r="E18" s="22">
        <v>1995600</v>
      </c>
      <c r="F18" s="22">
        <v>3500000</v>
      </c>
      <c r="G18" s="1"/>
    </row>
    <row r="19" spans="1:7" ht="10.5" customHeight="1">
      <c r="A19" s="3" t="s">
        <v>18</v>
      </c>
      <c r="B19" s="22">
        <v>768060</v>
      </c>
      <c r="C19" s="22">
        <v>1519589</v>
      </c>
      <c r="D19" s="22">
        <v>495104</v>
      </c>
      <c r="E19" s="22">
        <v>987918</v>
      </c>
      <c r="F19" s="22">
        <v>248253</v>
      </c>
      <c r="G19" s="1"/>
    </row>
    <row r="20" spans="1:7" ht="9" customHeight="1">
      <c r="A20" s="7"/>
      <c r="B20" s="1"/>
      <c r="C20" s="1"/>
      <c r="D20" s="5"/>
      <c r="E20" s="1"/>
      <c r="F20" s="1"/>
      <c r="G20" s="1"/>
    </row>
    <row r="21" spans="1:7" ht="13.5" customHeight="1">
      <c r="A21" s="7" t="s">
        <v>19</v>
      </c>
      <c r="B21" s="23">
        <f>SUM(B10:B19)</f>
        <v>20266423</v>
      </c>
      <c r="C21" s="23">
        <f>SUM(C10:C19)</f>
        <v>21710153</v>
      </c>
      <c r="D21" s="23">
        <f>SUM(D10:D19)</f>
        <v>28614209</v>
      </c>
      <c r="E21" s="23">
        <f>SUM(E10:E19)</f>
        <v>35045952</v>
      </c>
      <c r="F21" s="24">
        <f>SUM(F10:F19)</f>
        <v>45713302</v>
      </c>
      <c r="G21" s="1"/>
    </row>
    <row r="22" spans="1:7" ht="9" customHeight="1">
      <c r="A22" s="7"/>
      <c r="B22" s="6"/>
      <c r="C22" s="6"/>
      <c r="D22" s="1"/>
      <c r="E22" s="1"/>
      <c r="F22" s="1"/>
      <c r="G22" s="1"/>
    </row>
    <row r="23" spans="1:7" ht="10.5" customHeight="1">
      <c r="A23" s="3" t="s">
        <v>20</v>
      </c>
      <c r="B23" s="22">
        <v>492256</v>
      </c>
      <c r="C23" s="22">
        <v>7967366</v>
      </c>
      <c r="D23" s="22">
        <v>206700</v>
      </c>
      <c r="E23" s="22">
        <v>6199504</v>
      </c>
      <c r="F23" s="22">
        <v>205468</v>
      </c>
      <c r="G23" s="1"/>
    </row>
    <row r="24" spans="1:7" ht="10.5" customHeight="1">
      <c r="A24" s="3" t="s">
        <v>21</v>
      </c>
      <c r="B24" s="22">
        <v>11725</v>
      </c>
      <c r="C24" s="22">
        <v>0</v>
      </c>
      <c r="D24" s="22">
        <v>0</v>
      </c>
      <c r="E24" s="22">
        <v>0</v>
      </c>
      <c r="F24" s="22">
        <v>0</v>
      </c>
      <c r="G24" s="1"/>
    </row>
    <row r="25" spans="1:7" ht="10.5" customHeight="1">
      <c r="A25" s="3" t="s">
        <v>22</v>
      </c>
      <c r="B25" s="22">
        <v>9917766</v>
      </c>
      <c r="C25" s="22">
        <v>7767310</v>
      </c>
      <c r="D25" s="22">
        <v>7527173</v>
      </c>
      <c r="E25" s="22">
        <v>11479977</v>
      </c>
      <c r="F25" s="22">
        <v>12452991</v>
      </c>
      <c r="G25" s="1"/>
    </row>
    <row r="26" spans="1:7" ht="10.5" customHeight="1">
      <c r="A26" s="3" t="s">
        <v>23</v>
      </c>
      <c r="B26" s="22">
        <v>4207848</v>
      </c>
      <c r="C26" s="22">
        <v>3934190</v>
      </c>
      <c r="D26" s="22">
        <v>3762560</v>
      </c>
      <c r="E26" s="22">
        <v>4402124</v>
      </c>
      <c r="F26" s="22">
        <v>4117273</v>
      </c>
      <c r="G26" s="1"/>
    </row>
    <row r="27" spans="1:7" ht="10.5" customHeight="1">
      <c r="A27" s="3" t="s">
        <v>24</v>
      </c>
      <c r="B27" s="22">
        <v>2513474</v>
      </c>
      <c r="C27" s="22">
        <v>3060593</v>
      </c>
      <c r="D27" s="22">
        <v>4095100</v>
      </c>
      <c r="E27" s="22">
        <v>5824564</v>
      </c>
      <c r="F27" s="22">
        <v>6529101</v>
      </c>
      <c r="G27" s="1"/>
    </row>
    <row r="28" spans="1:7" ht="10.5" customHeight="1">
      <c r="A28" s="3" t="s">
        <v>25</v>
      </c>
      <c r="B28" s="22">
        <v>89837</v>
      </c>
      <c r="C28" s="22">
        <v>175265</v>
      </c>
      <c r="D28" s="22">
        <v>718568</v>
      </c>
      <c r="E28" s="22">
        <v>447701</v>
      </c>
      <c r="F28" s="22">
        <v>1478878</v>
      </c>
      <c r="G28" s="1"/>
    </row>
    <row r="29" spans="1:7" ht="10.5" customHeight="1">
      <c r="A29" s="3" t="s">
        <v>26</v>
      </c>
      <c r="B29" s="22">
        <v>3312651</v>
      </c>
      <c r="C29" s="22">
        <v>2569935</v>
      </c>
      <c r="D29" s="22">
        <v>3425009</v>
      </c>
      <c r="E29" s="22">
        <v>4388495</v>
      </c>
      <c r="F29" s="22">
        <v>3749346</v>
      </c>
      <c r="G29" s="1"/>
    </row>
    <row r="30" spans="1:7" ht="10.5" customHeight="1">
      <c r="A30" s="3" t="s">
        <v>27</v>
      </c>
      <c r="B30" s="22">
        <v>4361786</v>
      </c>
      <c r="C30" s="22">
        <v>6283316</v>
      </c>
      <c r="D30" s="22">
        <v>4774648</v>
      </c>
      <c r="E30" s="22">
        <v>4259622</v>
      </c>
      <c r="F30" s="22">
        <v>3530498</v>
      </c>
      <c r="G30" s="1"/>
    </row>
    <row r="31" spans="1:7" ht="9" customHeight="1">
      <c r="A31" s="7"/>
      <c r="B31" s="9"/>
      <c r="C31" s="9"/>
      <c r="D31" s="1"/>
      <c r="E31" s="1"/>
      <c r="F31" s="1"/>
      <c r="G31" s="1"/>
    </row>
    <row r="32" spans="1:7" ht="13.5" customHeight="1">
      <c r="A32" s="15" t="s">
        <v>28</v>
      </c>
      <c r="B32" s="25">
        <f>SUM(B21,B23:B30)</f>
        <v>45173766</v>
      </c>
      <c r="C32" s="25">
        <f>SUM(C21,C23:C30)</f>
        <v>53468128</v>
      </c>
      <c r="D32" s="25">
        <f>SUM(D21,D23:D30)</f>
        <v>53123967</v>
      </c>
      <c r="E32" s="25">
        <f>SUM(E21,E23:E30)</f>
        <v>72047939</v>
      </c>
      <c r="F32" s="26">
        <f>SUM(F21,F23:F30)</f>
        <v>77776857</v>
      </c>
      <c r="G32" s="12"/>
    </row>
    <row r="33" spans="1:7" ht="10.5" customHeight="1">
      <c r="A33" s="3"/>
      <c r="B33" s="3"/>
      <c r="C33" s="3"/>
      <c r="D33" s="3"/>
      <c r="E33" s="3"/>
      <c r="F33" s="3"/>
      <c r="G33" s="1"/>
    </row>
    <row r="34" spans="1:7" ht="13.5" customHeight="1">
      <c r="A34" s="3"/>
      <c r="B34" s="3"/>
      <c r="C34" s="3"/>
      <c r="D34" s="3"/>
      <c r="E34" s="3"/>
      <c r="F34" s="3"/>
      <c r="G34" s="1"/>
    </row>
    <row r="35" spans="1:7" ht="12.75" customHeight="1">
      <c r="A35" s="10"/>
      <c r="B35" s="1"/>
      <c r="C35" s="1"/>
      <c r="D35" s="1"/>
      <c r="E35" s="1"/>
      <c r="F35" s="1"/>
      <c r="G35" s="1"/>
    </row>
    <row r="36" spans="1:7" ht="12.75" customHeight="1">
      <c r="A36" s="10"/>
      <c r="B36" s="1"/>
      <c r="C36" s="1"/>
      <c r="D36" s="1"/>
      <c r="E36" s="1"/>
      <c r="F36" s="1"/>
      <c r="G36" s="1"/>
    </row>
    <row r="37" spans="1:7" ht="12.75" customHeight="1">
      <c r="A37" s="10"/>
      <c r="B37" s="1"/>
      <c r="C37" s="1"/>
      <c r="D37" s="1"/>
      <c r="E37" s="1"/>
      <c r="F37" s="1"/>
      <c r="G37" s="1"/>
    </row>
    <row r="38" spans="1:7" ht="12.75" customHeight="1">
      <c r="A38" s="10"/>
      <c r="B38" s="1"/>
      <c r="C38" s="1"/>
      <c r="D38" s="1"/>
      <c r="E38" s="1"/>
      <c r="F38" s="1"/>
      <c r="G38" s="1"/>
    </row>
    <row r="39" spans="1:7" ht="12.75" customHeight="1">
      <c r="A39" s="1"/>
      <c r="B39" s="1"/>
      <c r="C39" s="1"/>
      <c r="D39" s="1"/>
      <c r="E39" s="1"/>
      <c r="F39" s="1"/>
      <c r="G39" s="1"/>
    </row>
    <row r="40" spans="1:7" ht="12.75" customHeight="1">
      <c r="A40" s="1"/>
      <c r="B40" s="1" t="s">
        <v>29</v>
      </c>
      <c r="C40" s="1"/>
      <c r="D40" s="1"/>
      <c r="E40" s="1"/>
      <c r="F40" s="1"/>
      <c r="G40" s="1"/>
    </row>
    <row r="41" spans="1:7" ht="12.75" customHeight="1">
      <c r="A41" s="1" t="s">
        <v>30</v>
      </c>
      <c r="B41" s="1"/>
      <c r="C41" s="1"/>
      <c r="D41" s="1"/>
      <c r="E41" s="1"/>
      <c r="F41" s="1"/>
      <c r="G41" s="1"/>
    </row>
    <row r="42" spans="1:7" ht="12.75" hidden="1"/>
  </sheetData>
  <mergeCells count="5">
    <mergeCell ref="A2:F2"/>
    <mergeCell ref="A3:F3"/>
    <mergeCell ref="A4:F4"/>
    <mergeCell ref="B40:C40"/>
    <mergeCell ref="A41:C4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